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rssb.sharepoint.com/teams/Proj_21-008ERTMSETCSBaseline3OnboardSubsystemRequirementsret/Shared Documents/General/Post consultation/For register post-con/"/>
    </mc:Choice>
  </mc:AlternateContent>
  <xr:revisionPtr revIDLastSave="913" documentId="13_ncr:1_{D39D67EF-3777-4B32-9A78-46415C2A3146}" xr6:coauthVersionLast="47" xr6:coauthVersionMax="47" xr10:uidLastSave="{9C04E037-205A-4011-B08E-BC35D4926F7B}"/>
  <bookViews>
    <workbookView xWindow="-110" yWindow="-110" windowWidth="19420" windowHeight="10420" activeTab="1" xr2:uid="{9F625E44-8E69-4212-B3C7-B80D5BFF40CF}"/>
  </bookViews>
  <sheets>
    <sheet name="Response name" sheetId="3" r:id="rId1"/>
    <sheet name="Responses" sheetId="1" r:id="rId2"/>
    <sheet name="0797 deletions" sheetId="7" r:id="rId3"/>
    <sheet name="0798 deletions" sheetId="2" r:id="rId4"/>
    <sheet name="No RIS equiv" sheetId="8" r:id="rId5"/>
  </sheets>
  <definedNames>
    <definedName name="_xlnm._FilterDatabase" localSheetId="1" hidden="1">Responses!$A$5:$P$178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7" i="1" l="1"/>
  <c r="O138" i="1"/>
  <c r="O127" i="1"/>
  <c r="O125" i="1"/>
  <c r="O117" i="1"/>
  <c r="O118" i="1"/>
  <c r="O68" i="1"/>
  <c r="O67" i="1"/>
  <c r="O114" i="1"/>
  <c r="O52" i="1"/>
  <c r="O33" i="1"/>
  <c r="O32" i="1"/>
  <c r="O147" i="1"/>
  <c r="O142" i="1"/>
  <c r="O130" i="1"/>
  <c r="O123" i="1"/>
  <c r="O122" i="1"/>
  <c r="O120" i="1"/>
  <c r="O88" i="1"/>
  <c r="O76" i="1"/>
  <c r="O69" i="1"/>
  <c r="O38" i="1"/>
  <c r="O150" i="1"/>
  <c r="P4" i="1"/>
  <c r="P178" i="1"/>
  <c r="O111" i="1"/>
  <c r="O73" i="1"/>
  <c r="O119" i="1"/>
  <c r="O121" i="1"/>
  <c r="O128" i="1"/>
  <c r="O135" i="1"/>
  <c r="O136" i="1"/>
  <c r="O84" i="1"/>
  <c r="O109" i="1"/>
  <c r="O129" i="1"/>
  <c r="O131" i="1"/>
  <c r="O133" i="1"/>
  <c r="O134" i="1"/>
  <c r="O137" i="1"/>
  <c r="O139" i="1"/>
  <c r="O8" i="1"/>
  <c r="O9" i="1"/>
  <c r="O12" i="1"/>
  <c r="O14" i="1"/>
  <c r="O16" i="1"/>
  <c r="O17" i="1"/>
  <c r="O20" i="1"/>
  <c r="O25" i="1"/>
  <c r="O31" i="1"/>
  <c r="O34" i="1"/>
  <c r="O6" i="1"/>
  <c r="O7" i="1"/>
  <c r="O10" i="1"/>
  <c r="O11" i="1"/>
  <c r="O13" i="1"/>
  <c r="O15" i="1"/>
  <c r="O47" i="1"/>
  <c r="O48" i="1"/>
  <c r="O21" i="1"/>
  <c r="O22" i="1"/>
  <c r="O23" i="1"/>
  <c r="O24" i="1"/>
  <c r="O26" i="1"/>
  <c r="O27" i="1"/>
  <c r="O28" i="1"/>
  <c r="O29" i="1"/>
  <c r="O30" i="1"/>
  <c r="O35" i="1"/>
  <c r="O36" i="1"/>
  <c r="O37" i="1"/>
  <c r="O39" i="1"/>
  <c r="O40" i="1"/>
  <c r="O41" i="1"/>
  <c r="O42" i="1"/>
  <c r="O43" i="1"/>
  <c r="O44" i="1"/>
  <c r="O45" i="1"/>
  <c r="O46" i="1"/>
  <c r="O50" i="1"/>
  <c r="O51" i="1"/>
  <c r="O53" i="1"/>
  <c r="O54" i="1"/>
  <c r="O59" i="1"/>
  <c r="O60" i="1"/>
  <c r="O61" i="1"/>
  <c r="O62" i="1"/>
  <c r="O74" i="1"/>
  <c r="O79" i="1"/>
  <c r="O80" i="1"/>
  <c r="O81" i="1"/>
  <c r="O82" i="1"/>
  <c r="O78" i="1"/>
  <c r="O92" i="1"/>
  <c r="O93" i="1"/>
  <c r="O94" i="1"/>
  <c r="O95" i="1"/>
  <c r="O75" i="1"/>
  <c r="O77" i="1"/>
  <c r="O96" i="1"/>
  <c r="O85" i="1"/>
  <c r="O86" i="1"/>
  <c r="O87" i="1"/>
  <c r="O89" i="1"/>
  <c r="O90" i="1"/>
  <c r="O91" i="1"/>
  <c r="O98" i="1"/>
  <c r="O99" i="1"/>
  <c r="O100" i="1"/>
  <c r="O101" i="1"/>
  <c r="O102" i="1"/>
  <c r="O103" i="1"/>
  <c r="O104" i="1"/>
  <c r="O105" i="1"/>
  <c r="O106" i="1"/>
  <c r="O107" i="1"/>
  <c r="O108" i="1"/>
  <c r="O110" i="1"/>
  <c r="O112" i="1"/>
  <c r="O113" i="1"/>
  <c r="O115" i="1"/>
  <c r="O116" i="1"/>
  <c r="O63" i="1"/>
  <c r="O64" i="1"/>
  <c r="O55" i="1"/>
  <c r="O56" i="1"/>
  <c r="O57" i="1"/>
  <c r="O58" i="1"/>
  <c r="O65" i="1"/>
  <c r="O66" i="1"/>
  <c r="O70" i="1"/>
  <c r="O71" i="1"/>
  <c r="O72" i="1"/>
  <c r="O124" i="1"/>
  <c r="O126" i="1"/>
  <c r="O132" i="1"/>
  <c r="O140" i="1"/>
  <c r="O141" i="1"/>
  <c r="O143" i="1"/>
  <c r="O144" i="1"/>
  <c r="O145" i="1"/>
  <c r="O146" i="1"/>
  <c r="O148" i="1"/>
  <c r="O149" i="1"/>
  <c r="O151" i="1"/>
  <c r="O19" i="1"/>
  <c r="O18" i="1"/>
  <c r="O49" i="1"/>
  <c r="O173" i="1"/>
  <c r="O174" i="1"/>
  <c r="O175" i="1"/>
  <c r="O176" i="1"/>
  <c r="O177" i="1"/>
  <c r="O83" i="1"/>
  <c r="A5" i="3"/>
  <c r="A6" i="3" s="1"/>
  <c r="A7" i="3" s="1"/>
  <c r="A8" i="3" s="1"/>
  <c r="A9" i="3" s="1"/>
  <c r="A10" i="3" s="1"/>
  <c r="A11" i="3" s="1"/>
  <c r="A12" i="3" s="1"/>
  <c r="O4" i="1" l="1"/>
  <c r="P5" i="1"/>
  <c r="O178" i="1"/>
</calcChain>
</file>

<file path=xl/sharedStrings.xml><?xml version="1.0" encoding="utf-8"?>
<sst xmlns="http://schemas.openxmlformats.org/spreadsheetml/2006/main" count="1790" uniqueCount="848">
  <si>
    <t>Revision to ETCS onboard subsystem</t>
  </si>
  <si>
    <t>Respondent</t>
  </si>
  <si>
    <t>Name</t>
  </si>
  <si>
    <t>Email</t>
  </si>
  <si>
    <t>Organisation</t>
  </si>
  <si>
    <t>John Alexander</t>
  </si>
  <si>
    <t>john.alexander3@networkrail.co.uk</t>
  </si>
  <si>
    <t>Network rail</t>
  </si>
  <si>
    <t>Summary of responses from organisations consulted</t>
  </si>
  <si>
    <t>Peter Martell on behalf of Issue Management working group</t>
  </si>
  <si>
    <t xml:space="preserve">peter.martell@networkrail.co.uk </t>
  </si>
  <si>
    <t>Network Rail on behalf of Issue Management Working Group.</t>
  </si>
  <si>
    <t>Paul Harborough</t>
  </si>
  <si>
    <t>Paul.Harborough@atkinsglobal.com&gt;</t>
  </si>
  <si>
    <t>Atkins</t>
  </si>
  <si>
    <t>Number consulted</t>
  </si>
  <si>
    <t>Alex Savopoulos</t>
  </si>
  <si>
    <t>alex.savopoulos@rssb.co.uk</t>
  </si>
  <si>
    <t>RSSB</t>
  </si>
  <si>
    <t>Number ticking 'supported, without comments'</t>
  </si>
  <si>
    <t>Ken Bott</t>
  </si>
  <si>
    <t xml:space="preserve">Ken Bott &lt;ken.bott@mbrail.org&gt;
</t>
  </si>
  <si>
    <t>MB Rail</t>
  </si>
  <si>
    <t>Number ticking 'supported, with suggested amendments'</t>
  </si>
  <si>
    <t>Stuart McFarland</t>
  </si>
  <si>
    <t>stuart.mcfarland@rssb.co.uk</t>
  </si>
  <si>
    <t>RSSB (On behalf of ECDP)</t>
  </si>
  <si>
    <t>Number ticking 'not supported as a matter of principle, with comments'</t>
  </si>
  <si>
    <t>Craig.Tuck@NetworkRail.co.uk</t>
  </si>
  <si>
    <t>Network Rail</t>
  </si>
  <si>
    <t xml:space="preserve">Number ticking 'not applicable' </t>
  </si>
  <si>
    <t>Jonathan Hayes</t>
  </si>
  <si>
    <t>jhayes24@networkrail.co.uk</t>
  </si>
  <si>
    <t xml:space="preserve">Network Rail </t>
  </si>
  <si>
    <t>Total returned</t>
  </si>
  <si>
    <t>Dave Palmer</t>
  </si>
  <si>
    <t>dave.palmer@dft.gov.uk</t>
  </si>
  <si>
    <t>DfT</t>
  </si>
  <si>
    <t>Date responses returned to companies</t>
  </si>
  <si>
    <t>Richard Morris</t>
  </si>
  <si>
    <t>Richard.morris@angeltrains.co.uk</t>
  </si>
  <si>
    <t>Angel Trains</t>
  </si>
  <si>
    <t xml:space="preserve">CAF Signalling	</t>
  </si>
  <si>
    <t>pzumarraga@cafsignalling.com</t>
  </si>
  <si>
    <t>CAF Signalling</t>
  </si>
  <si>
    <t xml:space="preserve">Peter Martell </t>
  </si>
  <si>
    <t>Classification Code: (CC)</t>
  </si>
  <si>
    <t>Mark Clayton &amp; Alexander Manlik</t>
  </si>
  <si>
    <t>mark.clayton.ext@siemens.com Alexander.Manlik@Siemens.com</t>
  </si>
  <si>
    <t>Siemens</t>
  </si>
  <si>
    <t>Document changed</t>
  </si>
  <si>
    <t>DC</t>
  </si>
  <si>
    <t>Ferg Heath</t>
  </si>
  <si>
    <t>fergus.heath@tpexpress.co.uk</t>
  </si>
  <si>
    <t>TPE Express</t>
  </si>
  <si>
    <t>No change</t>
  </si>
  <si>
    <t>NC</t>
  </si>
  <si>
    <t>Mark Wilcox</t>
  </si>
  <si>
    <t>mark.wilcox@hitachirail.com</t>
  </si>
  <si>
    <t>Hitachi Rail</t>
  </si>
  <si>
    <t>James Wilson</t>
  </si>
  <si>
    <t>james.wilson@firstrail.com</t>
  </si>
  <si>
    <t>FirstRail</t>
  </si>
  <si>
    <t>Peter Martell</t>
  </si>
  <si>
    <t>Steve Roberts</t>
  </si>
  <si>
    <t>steve@sandlrobertsrailwayconsultingltd.com</t>
  </si>
  <si>
    <t>TOM SC</t>
  </si>
  <si>
    <t>Paul Boyle</t>
  </si>
  <si>
    <t>Paul.Boyle@lner.co.uk</t>
  </si>
  <si>
    <t>LNER</t>
  </si>
  <si>
    <t xml:space="preserve">franco.cataldo@alstomgroup.com, paul.carter@alstomgroup.com </t>
  </si>
  <si>
    <t xml:space="preserve">Certification and Authorisation Manager </t>
  </si>
  <si>
    <t>Number</t>
  </si>
  <si>
    <t>Response</t>
  </si>
  <si>
    <t>Disposition</t>
  </si>
  <si>
    <t>By</t>
  </si>
  <si>
    <t>Page</t>
  </si>
  <si>
    <t>Clause</t>
  </si>
  <si>
    <t>Comment</t>
  </si>
  <si>
    <t>Suggestion</t>
  </si>
  <si>
    <t>Way forward</t>
  </si>
  <si>
    <t xml:space="preserve">Clause </t>
  </si>
  <si>
    <t>Action</t>
  </si>
  <si>
    <t>Status</t>
  </si>
  <si>
    <t>% Complete</t>
  </si>
  <si>
    <t>24+32:50</t>
  </si>
  <si>
    <t>NR John Alexander</t>
  </si>
  <si>
    <t>1.1.3</t>
  </si>
  <si>
    <t xml:space="preserve">The intent of this RIS is also, I suggest, to promote safe integration by adopting an onboard configuration which is consistent with the design of the trackside and the operational rules of the mainline railway. </t>
  </si>
  <si>
    <t>Add something to the effect that adoption supports safe integration, etc.</t>
  </si>
  <si>
    <t xml:space="preserve">Clause included as follows:
The requirements in this document are aligned with the GB Digital Rail (DR) Generic requirements suite that are intended to optimise the performance and operation of a GB ERTMS/ETCS railway.  Its adoption supports the safe integration of the ETCS onboard subsystem with the ETCS trackside subsystem and operational rules for the GB mainline railway.   The GB Digital Rail (DR) Generic requirements suite  is published on  the SR&amp;I webpage. The  link to the SR&amp;I webpage can be found on the  standards landing page for this RIS on the RSSB's website (www.rssb.co.uk). </t>
  </si>
  <si>
    <t>Closed</t>
  </si>
  <si>
    <t>1.1.4</t>
  </si>
  <si>
    <t>Digital Rail have required traceability from their suite of documents through to the latest version of this document.</t>
  </si>
  <si>
    <t>Provide traceability tougher with a statement in the document to confirm.</t>
  </si>
  <si>
    <t>7 and 8</t>
  </si>
  <si>
    <t>1.1.10</t>
  </si>
  <si>
    <t>1.1.9</t>
  </si>
  <si>
    <t>“describes why conformity is necessary” – this does not make sense when some requirements are “preferred”</t>
  </si>
  <si>
    <t>Suggest “why conformity is necessary/desirable”.</t>
  </si>
  <si>
    <t>NR Craig Tuck</t>
  </si>
  <si>
    <t>1.2.2</t>
  </si>
  <si>
    <t>Should this statement be made more assertive?</t>
  </si>
  <si>
    <t>Consider replacing “.., you can ask a Standards Committee..” with “…, it is expected that you will request a standards committee…”</t>
  </si>
  <si>
    <t>We cannot make this stronger because we have no basis to do so.</t>
  </si>
  <si>
    <t>NR Peter Martell</t>
  </si>
  <si>
    <t>9 &amp; 74</t>
  </si>
  <si>
    <t>2.1 &amp; 3.22</t>
  </si>
  <si>
    <t>The RIS is based on SoS #3 with error corrections published in TO 2020-2, so CR1415 will not be included in that scope. This CR resolved an ambiguity in the specification which could allow the (soon to be not supported in COTS products) TLS instead of HTTP.</t>
  </si>
  <si>
    <t>Include requirement for implementation of CR1415 in the GB generic OB.</t>
  </si>
  <si>
    <t>3.22.7</t>
  </si>
  <si>
    <t>2.1.1</t>
  </si>
  <si>
    <t>It is noted that there is a clear process within the EU for the implementation of error corrections (CRs).
The CCS-NTSN does not adopt this mechanism.</t>
  </si>
  <si>
    <t>Error corrections should be referenced and incorporated.</t>
  </si>
  <si>
    <t>2.1.1.1</t>
  </si>
  <si>
    <t>Franco Cataldo/Paul Carter</t>
  </si>
  <si>
    <t>2.1.1 is already required by the CCS NTSN. No need to repeat.</t>
  </si>
  <si>
    <t>Remove</t>
  </si>
  <si>
    <t>The CCS NTSN does not require implementation of Baseline 3 Release 2 (B3R2), it includes B3R2 as one of two allowed sets of specifications (assuming the transition phase allowing baseline 2 no longer applies) that can be implemented onboard.  The GB requirement is as stated in 2.1.1 meaning that for GB implementation the ETCS Onboard subsystem shall be compliant with the B3 R2 set of specifications (#3 as set out in Table A2.3) and not the Baseline 3 Maintenance Release 1 set of specifications  (#2 as set out in Table A2.2)</t>
  </si>
  <si>
    <t>Business Case for Change states this is for the “Inclusion of requirement to implement solutions to Change Requests documented in ERA technical Opinions”, however, the new clause refers specifically to technical opinion OPI 2020-2 and no other.  Clause G2.1.1.7 is similarly restricted. Note: the reference to technical opinions in Clause G2.1.1.5 is suitably broad.</t>
  </si>
  <si>
    <t xml:space="preserve">Clause should reference all/any technical opinions published by ERA since the last TSI/NTSN came into force, so that any requirements to implement solutions up to the time of fitting ETCS to new vehicles or retrofitting ETCS to existing vehicles are captured.  </t>
  </si>
  <si>
    <t>2.1.1.1, G2.1.1.3, G2.1.1.7, G2.1.1.8</t>
  </si>
  <si>
    <t>The reference to this particular technical opinion was included because:
 - it supersedes the technical opinion 2018, but still includes those error correction solutions as well as new ones.
 - In some instances the error correction in the 2018 TO were changed in the 2022 TO so there is no benefit referencing the 2018 one.
 - The European Rail Agency (ERA) is moving away from a technical opinion-based approach in the new CCS TSI.
That said, the requirement has been updated in response to this and other comments to remove specific reference to the 2020 Technical Opinion (this is now in guidance) and instead to require inclusion of error correction CR solutions that are compatible with ETCS baseline 3 Release 2.</t>
  </si>
  <si>
    <t>Is tying the standard to a particular ERA Opinion (OPI 2020-2) the optimal approach?  ERA have moved away from period Opinion production and referencing a particular Opinion means that any subsequent error CR solutions will not get picked-up.  For example, a post-OPI 2020-2 problem (UCR1384) has the potential to prohibit the use of onboard calculated release speeds which the Network Reference design suggests should be used, an opinion from the NR System Authority is awaited on what to do about this.</t>
  </si>
  <si>
    <t>Could the requirement be crafted to reflect that ERA error CR solutions beyond those of OPI 2020-2 that are approved prior to contract award should be contracted as well?</t>
  </si>
  <si>
    <t>The requirement, and associated rationale and guidance, has been updated to remove specific reference to the 2020 Technical Opinion (this is now in guidance) and instead to require inclusion of error correction CR solutions that are compatible with ETCS baseline 3 Release 2.</t>
  </si>
  <si>
    <t>Recently there have been onboards brought into service which do not support all the (relevant) functions in the mandatory specifications. How is technical compatibility managed where the trackside relies on a function not supported by the onboard?</t>
  </si>
  <si>
    <t>Add to the guidance that in order to be compliant all clauses identified as ETCS On-board requirements in Chapter 9 of Subset 026 must be implemented.</t>
  </si>
  <si>
    <t>G2.1.1.6</t>
  </si>
  <si>
    <t>New  guidance to 2.1.1 has been included as follows:
Compliance with the mandatory specifications includes compliance with those Subset 026 clauses identified in Subset 026 section 9 that "must be fulfilled by a SRS compliant ERTMS/ETCS onboard".    Although partial fulfilment is permitted by the CCS NTSN, it can lead to technical or operational compatibility issues arising between vehicles and the trackside when the vehicle extends its area of use.  Future upgrades to address compatibility issues is likely to be costly to industry and are to be avoided.</t>
  </si>
  <si>
    <t>I am aware we have people selectively choosing mandatory requirements, i.e. Partial fulfilment. Is this an opportunity to strengthen the message that we want all the onboard to be compliant with all mandatory requirements</t>
  </si>
  <si>
    <t>The ETCS onboard subsystem shall be compliant with all mandatory specifications…….
NOTE: What about Euroloop, is that an exception?</t>
  </si>
  <si>
    <t>We propose to include the following in guidance to 2.1.1:
Compliance with the mandatory specifications includes compliance with those Subset 026 clauses identified in Subset 026 section 9 that "must be fulfilled by a SRS compliant ERTMS/ETCS onboard".    Although partial fulfilment is permitted by the CCS NTSN, it can lead to technical or operational compatibility issues arising between vehicles and the trackside when the vehicle extends its area of use.  Future upgrades to address compatibility issues is likely to be costly to industry and are to be avoided.</t>
  </si>
  <si>
    <t xml:space="preserve">… applicable to the ETCS onboard subsystem published in European Union Agency for… </t>
  </si>
  <si>
    <t>… applicable to the ETCS onboard subsystem published in the European Union Agency for ….</t>
  </si>
  <si>
    <t>Clause 2.1.1.1 has been updated in response to other comments, and this comment is no longer applicable</t>
  </si>
  <si>
    <t>2.1.1.4</t>
  </si>
  <si>
    <t>It might indeed be incompatible today, it also may cause us a real headache in future years when we need to manage multiple ETCS enabled trains all with different deviations.</t>
  </si>
  <si>
    <t>Consider adding a sentence regarding the potential issues with future ETCS developments.</t>
  </si>
  <si>
    <t>We consider this issue covered by the inclusion of the new  guidance on partial fulfilment</t>
  </si>
  <si>
    <t>G 2.1.1.5</t>
  </si>
  <si>
    <t>The section currently states “It is also planned that the ETCS trackside subsystem will include those trackside mitigations defined in ERA technical opinions that have been identified as necessary for the GB national application.” While it is true that appropriate mitigations have been included in the trackside to cater for the situation where and ETCS onboard subsystem does not implement the correction where this is allocated to OB, this is only an interim step while relevant OB without the correction still operate and in the longer term, the trackside does not need to be constrained in this way. Also, where this has been done, these are often one of the potential mitigations in the TO, but not universally – alternative suitable mitigations have also been used.</t>
  </si>
  <si>
    <t>Suggest this wording is amended to “ETCS trackside requirements have been included in the generic GB trackside in order to cater for the current position where ETCS onboard subsystems do not implement all of the error corrections. This is an interim state and implementation of the onboard error corrections will remove this constraint on the trackside application.”</t>
  </si>
  <si>
    <t>G2.1.1.5</t>
  </si>
  <si>
    <t>The guidance clause has been amended to include the suggested text.</t>
  </si>
  <si>
    <t>2.1.1.6</t>
  </si>
  <si>
    <t>Does this case exist? The onboard should always be backwardly compatible with a legal baseline of trackside.</t>
  </si>
  <si>
    <t>N/A</t>
  </si>
  <si>
    <t>Agreed - this guidance was intended to cover the situation where a trackside implementation might be to a non-legal version in a similar way to the Class 700 implements 3.3.0, another non-legal version.   It is recognised that this clause is no longer relevant given the trackside requirement to implement B3R2 and the update to Cambrian, so the clause has been removed.</t>
  </si>
  <si>
    <t>2.1.2</t>
  </si>
  <si>
    <t>Not required as it is already covered by other processes namely RIS-8270-RST, GMRT2171, GERT8006 etc.
It’s not clear what standardisation benefit is being obtained here.</t>
  </si>
  <si>
    <t>This requirement does not remove the need to comply with GERT8006 or the processes defined therein for assessing the route availability of a rail vehicle following retrofitment with ETCS.  Rather it is requiring that the Route Availability (RA) of a vehicle be the same before and after retrofit with ETCS to avoid that vehicles become restricted from operating on lines where previously no such restriction existed.  This has nothing to do with standardisation, rather it has to do with introducing vehicle operating restrictions.</t>
  </si>
  <si>
    <t>TP Express</t>
  </si>
  <si>
    <t>2.1.2.1</t>
  </si>
  <si>
    <t>The unit may retain the existing RA rating. However, could a (relatively small) increase in weight resultant from the retrofit of the ETCS OBSS lead to a unit having a differential/class specific speed restriction being imposed? This is touched on in 2.1.4 &amp; 2.1.6 but not clearly specified</t>
  </si>
  <si>
    <t xml:space="preserve">Perhaps include that the subsequent increase in vehicle/unit weight resultant from the ETCS retrofit must be within a margin that ensures it does not lead to a weight related speed restriction (one not related directly to a change of RA) being imposed over its planned line of route  </t>
  </si>
  <si>
    <t>Objective 4</t>
  </si>
  <si>
    <t>2.1.2.3</t>
  </si>
  <si>
    <t>….in GERT8006, is used for determination of compatibility of rail vehicles with underline
bridges on a route…</t>
  </si>
  <si>
    <t>… in GERT8006, is used for the determination of compatibility of rail vehicles with underline
bridges on a route</t>
  </si>
  <si>
    <t>Updated to '… in GERT8006, is used for the determination of compatibility of rail vehicles with underline bridges on a route'.</t>
  </si>
  <si>
    <t>2.1.3</t>
  </si>
  <si>
    <t>This requirement does not remove the need to determine/assess vehicle gauge following retro fitment with ETCS.  Rather it is requiring that the vehicle gauge be the same or better than it was before retrofit with ETCS to avoid that vehicles become restricted from operating on lines where previously no such restriction existed.   This has nothing to do with standardisation, rather it has to do with introducing vehicle operating restrictions.</t>
  </si>
  <si>
    <t>2.1.4</t>
  </si>
  <si>
    <t>This requirement does not remove the need to determine vehicle maximum speed following retro fitment with ETCS.  Rather it is requiring that the maximum speed be the same or better than it was before retrofit with ETCS to avoid that vehicle operation is restricted due to ETCS onboard fitment.   This has nothing to do with standardisation, rather it has to do with introducing vehicle operating restrictions.</t>
  </si>
  <si>
    <t>2.1.4.1</t>
  </si>
  <si>
    <t>125mph = 201km/h</t>
  </si>
  <si>
    <t>Should the guidance mention rounding issues specifically to remove any doubt.</t>
  </si>
  <si>
    <t>G2.1.4.4</t>
  </si>
  <si>
    <t>Agreed - guidance clause G2.1.4.4 amended as follows:
This requirement is related to the design speed of the rail vehicle, and not to :
 - the capability for the train driver to amend the maximum train speed as part of train data entry, or
 -  the capability for an authorised person to amend the maximum train speed in train data configured in the ETCS onboard subsystem, or
 - Any rounding applied when converting  the existing mph rail vehicle design speed into a km/h value in multiples of 5km/h, and the impact of the ETCS onboard supervision to that km/h value when operating in ETCS.</t>
  </si>
  <si>
    <t>The introduction of ETCS may slightly restrict the maximum speed of the rolling stock when operating in ETCS due to ETCS working in multiples of 5 km/h which may not align with the maximum speed typically expressed in multiples of 5 mph.</t>
  </si>
  <si>
    <t>2.1.5</t>
  </si>
  <si>
    <t>This requirement does not remove the need to determine vehicle braking capability following retro fitment with ETCS.  Rather it is requiring that the braking capability be the same or better than it was before retrofit with ETCS to avoid that vehicle operation is restricted due to ETCS onboard fitment.   This has nothing to do with standardisation, rather it has to do with introducing vehicle operating restrictions.</t>
  </si>
  <si>
    <t>2.1.5.1</t>
  </si>
  <si>
    <t>ETCS is designed as a SIL4 system, the braking curves can therefore be more restrictive than with other systems. This and the EBCL given by the track can lead to an earlier brake application.</t>
  </si>
  <si>
    <t>When formulating the requirement, note that brake application also depends on trackside EBCL.</t>
  </si>
  <si>
    <t>The requirement is about the capability of the train braking system and not on the supervision provided by ETCS based on the entered braking data.  It is concerned with retaining the existing compatibility between signal spacing and the braking performance of rail vehicles after the ETCS onboard has been retrofitted to a vehicle, so that the vehicle can con continue to operate over the same lines it was authorised to operate over before.</t>
  </si>
  <si>
    <t>2.1.6</t>
  </si>
  <si>
    <t>This requirement does not remove the need to fulfil the requirements for other processes following retro fitment with ETCS.  Rather it is avoiding that vehicle operation is restricted due to ETCS onboard fitment.   This has nothing to do with standardisation, rather it has to do with introducing vehicle operating restrictions.</t>
  </si>
  <si>
    <t>2.1.6.1</t>
  </si>
  <si>
    <t>Business Case for Change states this is now applicable to both retrofit and new trains, but the clause on11ly refers to retrofitting with ETCS. </t>
  </si>
  <si>
    <t>Check that this is true for new vehicles, as it does not appear to apply in that case. </t>
  </si>
  <si>
    <t xml:space="preserve">The standard is to be used for both retrofit or new trains, but as per 1.1.7 "The requirements in this document apply to both retrofit and new train implementations unless otherwise stated in the requirement text."  This requirement was previously only applicable to retro fitment (it was only included in RIS-0797-CCS and not in RIS-0798-CCS) and this has been carried forward here through the requirement stating it is applicable to retrofit only. </t>
  </si>
  <si>
    <t>G2.1.6.3</t>
  </si>
  <si>
    <t>G 2.1.6.3 states that : ’It is economically beneficial if retro-fitment can be achieved without a need to upgrade or reassess conformity of any parameters of the rail vehicle that are not part of the ETCS onboard subsystem or its interfaces with other parts of the rail vehicle’.
However, many of the requirements of RIS-0799-CCS encourage (or mandate) assessment of the existing vehicle. The interfaces of the ETCS system with the other rolling stock systems is already defined in the NTSNs.</t>
  </si>
  <si>
    <t>Agreed. Guidance clause G2.1.6.3 will be removed.
While we agree that the NTSN does define interfaces with the ETCS system, it does not define all aspects of those interfaces.  For example, the NTSN provides options that require definition for application (for example provision of traction cut-off and service brake interface, Passive Shunting, etc.) and leaves a number of areas open (for example how the isolation status is indicated).  This standard captures the GB rail industry’s most up-to-date viewpoint on what is required from an ETCS onboard subsystem, considering both the engineering and operations perspective.  It is recognised that further development is required, but industry consider it more beneficial to have a standard that can be used to procure ETCS onboard subsystems than not.</t>
  </si>
  <si>
    <t>G2.1.6.4
G2.1.6.5</t>
  </si>
  <si>
    <t>This guidance states: 
G 2.1.6.4 Many existing rail vehicles that operate on the GB mainline railway do not conform to current standards and were not authorised under current regulations. It is economically beneficial to achieve ETCS onboard subsystem fitment so that the conformity assessment needed for authorisation is limited to conformity with the basic parameters applicable to the ETCS onboard subsystem and its interfaces.
G 2.1.6.5 ‘Grandfather Rights’ is permission to operate rolling stock that was built before current regulations or standards were issued, that does not comply with current regulations or standards, or for which specific derogations have been issued. It is important that the fitment of the ETCS onboard subsystem does not invalidate the grandfather rights of that rolling stock.
There is no such thing as permitting rolling stock to operate that does not comply with current regulations. It is correct that interoperability authorisations are not required for existing rolling stock that pre-date these regulations, however, the operator of these trains still has a duty to ensure the safe operation under ROGS and using the CSM on Monitoring. Under these regulations they should monitor their rolling stock operations remain acceptably safe. Where necessary they should implement changes in accordance with CSM RA (note this may be a technical, operational, or organisational change which could include replacement of the rolling stock or major modification). 
Neither CSMs are mentioned here or throughout the document despite being the overriding principal of managing changes safely.</t>
  </si>
  <si>
    <t>Reformulate</t>
  </si>
  <si>
    <t>G2.1.6.4
G2.1.6.5
G2.1.6.6</t>
  </si>
  <si>
    <t>Noted - G2.1.6.5 (now G2.1.6.4) has been amended and new guidance clauses G2.1.6.5 and G2.1.6.6 included as follows:
G2.1.6.4 Grandfather Rights’ relates to the operation of rolling stock:
-	built before current regulations or standards were issued, or
-	that do not comply with current regulations or standards, or 
-	for which specific derogations have been issued.
G2.1.6.5 There is a benefit in not invalidating Grandfather Rights due to the fitment of the ETCS onboard subsystem.
G2.1.6.6 Although Interoperability authorisations are not required for existing rolling stock that predate the interoperability regulations, there is still the need for the operator of these trains to comply with The Railways and Other Guided Transport Systems (Safety) Regulations 2006 and apply the relevant Common Safety Methods.</t>
  </si>
  <si>
    <t>2.1.7</t>
  </si>
  <si>
    <t xml:space="preserve">As stated in G 2.1.7.4 this is currently an open point. Meeting these ‘targets’ will directly impact the design and hence supply of the existing equipment available on the market. This could add considerable cost to equipment supplied to the UK market if no current solutions meet these targets. Furthermore, why is it appropriate to mandate a Network Rail managed document (ERTMS Reliability Specification NR/AM/SA/SPE/00147.) on area that falls within the scope of the ETCS onboard system supplier.
Furthermore, G2.1.7.3 conflates reliability targets with safety. Note the supply and installation of ETCS equipment is subject to specified safety targets. </t>
  </si>
  <si>
    <t>CAF</t>
  </si>
  <si>
    <t xml:space="preserve">Requirement for Reliability and availability targets: ETCS shall at minimum meet the MTBSAF 500.000 h is unclear. 
Has this value been compared with the values of the ETCS products available on the market?
It is considered that ETCS products normally have a highly rated reliability parameters but cannot be compared with other products on the market. ETCS is a very specific product which should not allow to fully operate in a degraded scenario. E.g., if some odometry sensors are in failure and the odometry cannot be a “safe” odometry, ETCS shall not allow the operation.
ETCS shall ensure that it does not have failures which adversely impact the safety. Thus, if one “core functionality” fails, ETCS should go to safe state. 
</t>
  </si>
  <si>
    <t xml:space="preserve">MTBF values should be contrasted with market values and adapted to on-board ETCS subsystems. Additionally, Meaning of MTBSAF shall be better clarified. </t>
  </si>
  <si>
    <t>2.1.7.1</t>
  </si>
  <si>
    <t>The required MTBMF is not achievable with today's systems.</t>
  </si>
  <si>
    <t>RIS refers out to separate document with no issue number.</t>
  </si>
  <si>
    <t>Incorporate relevant target into the RIS document itself.</t>
  </si>
  <si>
    <t xml:space="preserve">The RSSB practice is for version or issue number to be in the references section.  The issue number for NR/AM/SA/SPE/00147 is in the references section of the document.  </t>
  </si>
  <si>
    <t>13 &amp; 111</t>
  </si>
  <si>
    <t>G 2.1.7.8 &amp; G 7.1.1.5</t>
  </si>
  <si>
    <t>This section states “NR/AM/SA/SPE/00147 is part of the System Requirements and Integration (SR&amp;I) GB Generic Requirements Suite”. However, this is not correct. This document is called up by the requirements in the generic suite of documents and is published as a supporting document on the SR&amp;I website alongside that suite, but it is not formally one of the documents published as part of that suite.</t>
  </si>
  <si>
    <t>Amend the paragraph accordingly.</t>
  </si>
  <si>
    <t xml:space="preserve">13 and
110
</t>
  </si>
  <si>
    <t xml:space="preserve">G2.1.7.8
G7.1.1.5
</t>
  </si>
  <si>
    <t>2.1.8</t>
  </si>
  <si>
    <t xml:space="preserve">Has this value been compared with the values of the ETCS products available on the market?
ETCS as a SIL4 product shall execute exhaustive auto-tests in order to ensure that the system is ready for operation. 
Those auto-tests could take longer if there is a failure condition which may or may not affect the operation. 
Limiting the maximum time from NP to SB is not always related to the ETCS but to the driver and train. E.g., Some systems execute the EB loop test after driver´s or trains commands. </t>
  </si>
  <si>
    <t xml:space="preserve">This requirement should be project specific. ETCS start-up times should be integrated on those overall train switch on chain not to affect the entering into service. 
Additionally, margin for the mentioned degraded cases should be also added. </t>
  </si>
  <si>
    <t>G2.1.8.4</t>
  </si>
  <si>
    <t>This requirement addresses the time from power being applied to an EVC to the point that the first entry can be made by the driver. Is there a missing requirement relating to the maximum time from a cab being activated by a driver (EVC already powered) to reaching SB (Status S0)?</t>
  </si>
  <si>
    <t>2.1.8.1</t>
  </si>
  <si>
    <t>The 60s requirement represents experience from early ETCS onboard implementations and was not challenged by members of the drafting review group, including suppliers and operators.</t>
  </si>
  <si>
    <t>2.1.9</t>
  </si>
  <si>
    <t>It is not clear how a requirement such as this would be tested/verified. For instance, a train with a variable consist will require many more keystrokes to enter the data and reference to other documentation. The familiarity of drivers and their dexterity will impact the time taken.</t>
  </si>
  <si>
    <t>G2.1.9.1
G2.1.9.2
G2.1.9.3
G2.1.9.4</t>
  </si>
  <si>
    <t>Alex RSSB</t>
  </si>
  <si>
    <t>2.1.9.1</t>
  </si>
  <si>
    <t>No requirement status has been provided.</t>
  </si>
  <si>
    <t>Use of “unacceptably” is very subjective.  What may be acceptable to one Operator or under one set of circumstances may not be to/under another.</t>
  </si>
  <si>
    <t>Suggest using a more definitive measure (e.g. a maximum permitted percentage or absolute increase in the time in question.</t>
  </si>
  <si>
    <t>What is unacceptable to one person is not the same as another. Can this time be defined?</t>
  </si>
  <si>
    <t>13+</t>
  </si>
  <si>
    <t>2.1.9.1
4.2.9.1
6.4.2.1
6.8.3.2</t>
  </si>
  <si>
    <t>Is this Normative, Application Specific or Preferred?</t>
  </si>
  <si>
    <t>14
87
104
109</t>
  </si>
  <si>
    <t>G2.1.9.1
4.2.9.1
6.4.2.1
6.8.3.2</t>
  </si>
  <si>
    <r>
      <rPr>
        <sz val="11"/>
        <rFont val="Calibri"/>
        <family val="2"/>
        <scheme val="minor"/>
      </rPr>
      <t>2.1.9.1 - This requirement has been changed to guidance</t>
    </r>
    <r>
      <rPr>
        <sz val="11"/>
        <color theme="1"/>
        <rFont val="Calibri"/>
        <family val="2"/>
        <scheme val="minor"/>
      </rPr>
      <t xml:space="preserve">
4.2.9.1  - is normative and the requirement has been updated as such
6.4.2.1 - is normative and the requirement has been updated as such
6.8.3.2 -  is normative and the requirement has been updated as such.</t>
    </r>
  </si>
  <si>
    <t>2.1.10</t>
  </si>
  <si>
    <t xml:space="preserve">Is this a relevant requirement? The Subset requires the immediate transition to SB when the cab is closed however that triggers other processes such as End of Mission. </t>
  </si>
  <si>
    <t>Delete requirement</t>
  </si>
  <si>
    <t>Agreed - requirement deleted on the basis of the mode change being required to occur immediately in Subset 026 clause 5.12.2.3, and we do not specify maximum times for other mode changes that ss026 specifies should occur immediately.   Although other processes are triggered as a result, due to the nature of those processes and their dependencies on other functions, for example ending communications sessions, it is not considered appropriate to include requirements on their duration.</t>
  </si>
  <si>
    <t>2.1.11</t>
  </si>
  <si>
    <t>L3 also requires a safe consist length. CR1304 now has an agreed solution. Should this section also mention the integrity requirement for Overall Consist Length?</t>
  </si>
  <si>
    <t>The changes introduced by the Level 3 CRs 940 and 1304 are not expected to be backwards compatible with the Baseline 3 Release specifications, and may therefore not fall within the scope of the updated clause 2.1.1.  If they do, then this comment will be addressed through compliance with the revised 2.1.1, if not then we cannot specify them as part of a baseline 3 release 2 suite of requirements.</t>
  </si>
  <si>
    <t>G2.1.11.3</t>
  </si>
  <si>
    <t>space before so.</t>
  </si>
  <si>
    <t>G 2.1.10.3</t>
  </si>
  <si>
    <t>Space included</t>
  </si>
  <si>
    <t>16 &amp; 130</t>
  </si>
  <si>
    <t>2.2 &amp; G 8.1.1.4</t>
  </si>
  <si>
    <t>The items in this section and the references to configuration management in G.8.1.1.4 are generally about the asset management aspect of configuration. It is also noted that vehicles are being authorised under the partial fulfilment clauses of the NTSN (ie not all mandatory functions are implemented). This, together with the topic of error CRs etc noted by the standard in section 2.1, there should be a requirement for the definition and recording of the system’s overall configuration in relation to the implementation of the mandatory functions and error CRs.</t>
  </si>
  <si>
    <t>In order to facilitate efficient and robust compatibility assessment of the OB, add a process requirement for the recording and access to the functions and CRs implemented and those which are not.</t>
  </si>
  <si>
    <t>2.2.3</t>
  </si>
  <si>
    <t>Should changes to configurable data also be logged?</t>
  </si>
  <si>
    <t>G2.2.3.7</t>
  </si>
  <si>
    <t>Use of “authorised person”.  Clause gives examples but does not indicate who is the authorising body in this context.  Comment applies to all clauses where the term “authorised person” is used.</t>
  </si>
  <si>
    <t>Do we need to be clearer on who is authorising in this context?</t>
  </si>
  <si>
    <t>The authorisation for a person to carry out the tasks to which the requirements in question are referring has to come from the organisation responsible for that task under their safety/quality management system, recognising that authorisation would require the appropriate competence being demonstrated and controlled access to the systems in question being made available to that person (passwords, access codes, keys etc).   We have defined authorised person as "A person authorised to carry out one or more duties set out in a safety management system."</t>
  </si>
  <si>
    <t>3.1.1.1</t>
  </si>
  <si>
    <t>It is not clear from the explanation why this feature is required and why the use of the emergency brake command will be an excessive response. I thought the requirement for the emergency brake to be maintained (by the braking system) until standstill had been removed from the standards and it was the responsibility of the commanding system to maintain or revoke both the service and emergency brake commands.</t>
  </si>
  <si>
    <t>3.1.1.4</t>
  </si>
  <si>
    <t>Can we say industry agreed National Values rather than default values?</t>
  </si>
  <si>
    <t>Default values for the national value parameters are defined in subset 026 (see Annex A) - these cannot be changed and are not the same as national value parameter values agreed by industry for use in a specific area.   Guidance clause G3.1.1.5 states the GB national view of inhibiting service brake application in target speed monitoring.</t>
  </si>
  <si>
    <t>3.1.3</t>
  </si>
  <si>
    <t xml:space="preserve">The issue is, in point of fact, not so much with the requirement as the way suppliers with no rail vehicle or operations domain knowledge struggle to understand it (e.g. when they elect not to read the rationale and guidance) and who aren’t running a credible safety process to fill the gap.  The requirement says that the brake application rate and response time should be ‘equivalent to that achieved by a driver-initiated emergency brake application’.  [There is also an equivalent EOSS-16 for the service brake.  However with the value of Q_NVSBTSMPERM set to ‘No’ the FLOI for TSM is the EB rather than the SB.]  So we are comparing a Driver who can assess the actual situation and determine how severe a brake application to make with an idiot machine that merely knows that an intervention threshold has been crossed.
The safety hazard is that the more extreme the brake application the greater the likelihood of adverse consequences, especially for (freight) trains with many vehicles and slow acting brakes, such as braking shocks (leading to broken couplings, shifted loads, locked buffers) and wheel flats.
If the supplier interprets EOSS-17 as requiring the most extreme brake application possible then the worst outcomes are invited whatever the actual context.  Better to initiate a more modest intervention (as with the Class B systems, and other cab systems such as vigilance &amp; DSD) and leave the Driver with the option to escalate via, for example, the brake controller or emergency plunger.  Safety is managed by the EVC adjusting the braking curves for the expected rate of deceleration, so a lower value just means an earlier intervention.  This is, indeed, the option taken by most suppliers … except one.
</t>
  </si>
  <si>
    <t>Naturally a proper assessment of the risk would lead to the correct solution, but it would help if the wording of the requirement could be clarified on exactly what ‘driver-initiated’ actually means and how this should be considered in the light of the safety concerns highlighted in the rationale and guidance.</t>
  </si>
  <si>
    <t xml:space="preserve">The requirement has been updated to require that the emergency braking rate and response time is determined by risk assessment and additional guidance included on what that risk assessment should consider.
</t>
  </si>
  <si>
    <t>3.1.6.1</t>
  </si>
  <si>
    <t>Is this a good idea? If the train has, say, eddy current brakes available and calculates the braking on that basis and, whilst in target speed monitoring, the trackside commands that eddy current brakes are not used then the train will not be able to meet the revised braking curves.</t>
  </si>
  <si>
    <t>G3.1.6.4</t>
  </si>
  <si>
    <t>Subset 026 clauses 3.13.5.1, 3.13.6.2.1.2, and 3.13.6.2.1.4 and 3.13.6.2.1.5 require the ETCS onboard to consider special brake and powerless section track condition information, in conjunction with the deceleration profiles configured on board for special brake combinations  to determine where particular deceleration profiles are to be used and where not.  
Additional guidance has been included to reflect this as follows:
The ETCS onboard subsystem can utilise available track condition information to determine the  availability of special brake systems and will automatically incorporate the appropriate deceleration profiles in the calculation of the supervision curves.</t>
  </si>
  <si>
    <t>There is no basis for implementing this requirement for the emergency brake. The TSI does not specify how the status of the brakes should be transmitted.</t>
  </si>
  <si>
    <t>Add guidance that this currently cannot be required by customers</t>
  </si>
  <si>
    <t>It is our understanding that Subset 034 section 2.3.6 defines the special brake status interface requirements.</t>
  </si>
  <si>
    <t>3.1.6.1
3.6.1.1
3.17.4.1
3.17.5.1
3.23.3.1
5.6.2.1
7.1.13.1</t>
  </si>
  <si>
    <t>Should any of these be specific to new trains or are they now to be applied to retro-fitment as well (there is no RIS-0797 equivalent)?</t>
  </si>
  <si>
    <t>They are to be applied to new trains as well as per clause 1.1.7 - The requirements in this document apply to both retrofit and new train implementations unless otherwise stated in the requirement text.</t>
  </si>
  <si>
    <t>3.1.7</t>
  </si>
  <si>
    <t>Should the guidance include a reference to the standards or norms where Kdry and the values quoted are defined/explained?</t>
  </si>
  <si>
    <t>G3.1.7.4</t>
  </si>
  <si>
    <t>New guidance clause included as follows:
The means to determine the Kdry_rst correction factor for the nominal emergency brake deceleration values are set out in ERTMS / ETCS System Requirements Specification Subset-40, clauses 4.4.1.4 and 4.4.1.5.  Subset 026 section 3.1.3 defines how this correction factor is used by the ETCS onboard subsystem to determine the safe emergency brake deceleration.</t>
  </si>
  <si>
    <t>3.1.7.1</t>
  </si>
  <si>
    <t>K_DRY is a characterisation value of the braking system used by ETCS, the specification of a minimum K_DRY for rolling stock determines that this is a design characteristic of the braking system.</t>
  </si>
  <si>
    <t>Specification of a minimum K_DRY should be specified in a suitable braking standard.</t>
  </si>
  <si>
    <t>3.1.8</t>
  </si>
  <si>
    <t>The CCS NTSN in subset 40 requires the calculation of Kwet and Kdry value. The calculation of this value is rolling stock design dependent and therefore it is unclear how this can be reconciled with the RIS which presumes a value. How is it permissible for the RIS to subvert the need to calculate the value when the CCS NTSN subset 40 is mandatory and a regulatory document. Application of the RIS value could result in requiring design changes to the train which contradict the objective of the RIS to not impact other aspects of the train (G 2.1.6.3).</t>
  </si>
  <si>
    <t>Remove requirement.</t>
  </si>
  <si>
    <t>This requirement is unchanged from RIS-0798-CCS issue 1, with the exception  that the text has been amended to make it specific to new trains whereas previously this was inherent on it only being included in the New Trains RIS.
The RIS is not presuming a value for Kdry/Kwet, it is placing requirements on the braking systems of new trains to be designed such that it can achieve a Kdry/Kwet of the value specified.  The RIS is not subverting the need to determine the values in accordance with Subset 040, instead it is requiring that the train braking systems be designed so that when the measurements or calculations are done the values quoted can be met.   G2.1.6.3 is relevant to retrofit trains; 3.1.7 and 3.1.8 are not.</t>
  </si>
  <si>
    <t>3.1.8.1</t>
  </si>
  <si>
    <t>K_WET is a characterisation value of the braking system used by ETCS, the specification of a minimum K_WET for rolling stock determines that this is a design characteristic of the braking system. Additionally, the ETCS specifications refer to BS EN15595:2009, this has a pass criteria of “the greater of 700 m or 125 % of the dry stopping Distance” in Table 5, assuming the pass criteria is 125% this would give a K_WET of 0.8, which is less onerous than this requirement.</t>
  </si>
  <si>
    <t>Specification of a minimum K_WET should be specified in a suitable braking standard.</t>
  </si>
  <si>
    <t>3.3.1.5</t>
  </si>
  <si>
    <t>The way that IS mode is displayed to the driver should, wherever possible, be encouraged to be standard across all onboards</t>
  </si>
  <si>
    <t xml:space="preserve">Include something along this line in the RIS. </t>
  </si>
  <si>
    <t>27
28</t>
  </si>
  <si>
    <t>3.3.8.8
3.3.9.8</t>
  </si>
  <si>
    <t xml:space="preserve">Steve Roberts </t>
  </si>
  <si>
    <t>3.3.5</t>
  </si>
  <si>
    <t>3.3.9</t>
  </si>
  <si>
    <t>It is not clear why the driver needs to know that another EVC in the unit is isolated – until they go to the relevant cab then they do not need to know if the ETCS can provide train protection functionality (G 3.3.9.3). If this requirement applies to more than one EVC in a unit, why does the same logic not also apply to EVCs on locomotives/units working in multiple?</t>
  </si>
  <si>
    <t>Suggest deleting the requirement</t>
  </si>
  <si>
    <t>G3.3.9.3</t>
  </si>
  <si>
    <t>3.5.2, 3.5.3 &amp; others</t>
  </si>
  <si>
    <t>General comment
Although application specific options may be ok for the intended application this option may create issues further down the line possibly meaning the infrastructure manager (taxpayer) picks up the cost for a previous omission.
For example, Clause 2.1.11.2 mentions the TIMS interface is application specific. If however, the infrastructure manager wants to move to a HL3/L3MB system in the future it would be the infrastructure manager who has to go through the network change process incurring significant cost to upgrade all of the onboards. This would quite possibly erode any business case so we will be stuck with what we have today for longer. We want all onboards to be fully compatible with the mandatory functions so I’m not sure why we have a ‘lower cost’ option available for the onboard supplier if the current project does not require the functionality. If we can agree we will never use the functionality in GB then I do not see a problem.
I also understand the option for partial fulfilment will be removed from the next release of TSI and then possibly also the next NTSN.</t>
  </si>
  <si>
    <t>The concept of normative/application specific has its origins in the earlier ETCS onboard specification including the Digital Railway requirements suite.  Industry has accepted this approach.   We suggest you raise this issue to the RICMG as a starting point.   Providing there is industry wide support this could be further considered in the development of RIS-0799-CCS issue 2. .</t>
  </si>
  <si>
    <t>G3.5.2.3</t>
  </si>
  <si>
    <t>Implementing shouldn't be capitilised.</t>
  </si>
  <si>
    <t>Replaced Implementing with implementing.</t>
  </si>
  <si>
    <t>G3.9.2.5</t>
  </si>
  <si>
    <t>OTM is correct.</t>
  </si>
  <si>
    <t>G 3.10.2.4</t>
  </si>
  <si>
    <t>The first part of item a) makes sense – cut the power to the ETCS whilst going through either sequence. The second part does not make sense, would not a power supply disturbance be unpredictable and the thing we are asking the ETCS to be tolerant of?</t>
  </si>
  <si>
    <t>Reword/review</t>
  </si>
  <si>
    <t xml:space="preserve">Reference to power supply disturbances has been deleted.  
</t>
  </si>
  <si>
    <t>3.11.2.2</t>
  </si>
  <si>
    <t>Should this new requirement be retro-specific?</t>
  </si>
  <si>
    <t xml:space="preserve">Yes it should - the requirement has been updated to make it retrofit specific as follows:
When retrofitting a rail vehicle with an ETCS onboard subsystem, and where existing rail vehicle controls cannot support the derivation of the ETCS 'sleeping requested' signal, the provision of new controls shall not affect existing compatibility of the rail vehicle with other types of rail vehicles, or unfitted rail vehicles of the same type. (Normative)
</t>
  </si>
  <si>
    <t>42 &amp; 43</t>
  </si>
  <si>
    <t>3.11.3.1  &amp; 3.11.4.1</t>
  </si>
  <si>
    <t>I’m not sure about the use of ‘certain conditions’ can these be defined and included within the requirement?
As its written we could have every new onboard from this point forward behaving differently.</t>
  </si>
  <si>
    <t>3.11.4</t>
  </si>
  <si>
    <t xml:space="preserve">Is this requirement restricted to the ETCS desk or the whole of the cab functionality? For instance, removing the cab active input to the EVC may be beneficial but one would not want that to cause the GSM-R voice system to shut down as well. </t>
  </si>
  <si>
    <t>G3.11.4.6</t>
  </si>
  <si>
    <t>3.12.1.1</t>
  </si>
  <si>
    <t>Should the requirement itself point out this is a continuous self-test?</t>
  </si>
  <si>
    <t>The ETCS onboard subsystem shall automatically and continuously indicate to the train driver whether the ETCS is functioning safely and correctly. (Normative)</t>
  </si>
  <si>
    <t>This is covered in the guidance - the drafting review group considered the requirement and guidance sufficient to cover the specific scenario.</t>
  </si>
  <si>
    <t>3.12.1.6</t>
  </si>
  <si>
    <t>I note 3.12.1.6 mentions initialisation self-test does this imply we do not want the DMI to continuously check its status? What if the DMI is frozen? (After reading further 3.13.20, noted. Clarity could still be added however)</t>
  </si>
  <si>
    <t>G3.12.1.6 also includes the statement that in-service health monitoring routines include that the ETCS DMI connection is working.</t>
  </si>
  <si>
    <t>46 &amp; 47</t>
  </si>
  <si>
    <t>3.13.2 &amp; 3.13.5</t>
  </si>
  <si>
    <t>Is there a proposal to include information on where the bitmap files can be obtained from for the new symbols?</t>
  </si>
  <si>
    <t>G 3.13.2.6</t>
  </si>
  <si>
    <t>The unicode name for the symbol is hyphenated.</t>
  </si>
  <si>
    <t>Use the name as per owning organisation.</t>
  </si>
  <si>
    <t>G3.13.2.6</t>
  </si>
  <si>
    <t>Text amended as follows: "The chevron symbol '&gt;' is based on the greater-than sign (U+003E) in accordance
with the ISO/IEC 8859-1:1998 character set."</t>
  </si>
  <si>
    <t>3.13.5</t>
  </si>
  <si>
    <t>Is there a reason why this section is not immediately after the other section for TPWS which would appear to be more logical?</t>
  </si>
  <si>
    <t>46
46
47</t>
  </si>
  <si>
    <t xml:space="preserve">3.13.3
3.13.4
3.13.5
</t>
  </si>
  <si>
    <t>Section 3.13.5 has been moved to become section 3.13.3 and subsequent sections renumbered accordingly.</t>
  </si>
  <si>
    <t>3.13.5.2 &amp; G 3.13.5.8</t>
  </si>
  <si>
    <t>Both clauses (as per information in the RfH) refer to the text colour Grey as (Red:195; Green: 196; Blue: 195) with the latter reference quoting that this is as set out in sections 13.1 and 13.2 of ERA_ERTMS_015560. However, 015560 defines Grey as (RGB) 195, 195, 195. It is unlikely to make a material difference in the user perception of the colour but does vary the specification of the colour which is used in many other situations in the specification.</t>
  </si>
  <si>
    <t>Correct the number defining the colour.</t>
  </si>
  <si>
    <t>This is a typographical error which has been corrected.</t>
  </si>
  <si>
    <t>3.13.11</t>
  </si>
  <si>
    <t>Should guidance be added that some of the DMI controls are defined, in the DMI specifications, to be of the delay type which require the button to be pressed and held for 2 seconds?  </t>
  </si>
  <si>
    <t>G3.13.11.5</t>
  </si>
  <si>
    <t>3.13.11.1</t>
  </si>
  <si>
    <t>Rather than replacing a quantified requirement by one that is open to interpretation, would it have been better to relax the time limit if some fitments are not achieving it?  Afterall standards are intended to record best practise, the perception element should be guidance to the quantified requirement.</t>
  </si>
  <si>
    <t>Could the ETCS Onboard fitments be queried as to what is being achieved for RSSB to then decide whether or not this is good enough.  Then use that to set a quantified limit that all fitments should be capable of meeting.</t>
  </si>
  <si>
    <t>The phrased “a time that will not be perceived by the driver as requiring further action” is very subjective.  Associated rationale G3.13.11.2 also refers to a “time that is too long”.</t>
  </si>
  <si>
    <t>Whilst the guidance in G3.13.11.3 refers to typical values, it remains subjective.  Can it not be more specific?</t>
  </si>
  <si>
    <t>Why not make 20ms part of the requirement?</t>
  </si>
  <si>
    <t>3.13.14.1</t>
  </si>
  <si>
    <t>Should the absolute luminance limits be defined?</t>
  </si>
  <si>
    <t>It is not  possible to define the absolute luminance limits as this could vary from vehicle to vehicle depending on interior lighting, location of the ETCS DMI etc.</t>
  </si>
  <si>
    <t>The train data used within ETCS, including axle load and cant deficiency, is safety critical data.
Therefore the generation of this data needs to follow an appropriate process and be based on appropriate evidence.
There are proposals that the industry R2 database is expanded to include data required by ETCS.</t>
  </si>
  <si>
    <t>Include requirements for train data to be generated using a robust process with documented evidence used to justify the parameters selected.</t>
  </si>
  <si>
    <t>3.14.2</t>
  </si>
  <si>
    <t>This appears to be a sub requirement supporting 2.1.9 – should they be cross-referenced or in the same section?</t>
  </si>
  <si>
    <t>G2.1.9.4</t>
  </si>
  <si>
    <t>2.1.9 has been changed to guidance and now includes a cross-reference to this requirement</t>
  </si>
  <si>
    <t>3.14.3.1</t>
  </si>
  <si>
    <t>ETCS approval is granted in a specific system configuration. A change can be implemented technically but the system must be approved again. This results in a high additional effort.</t>
  </si>
  <si>
    <t>Noted, and this was discussed extensively during the drafting review group meetings but it was agreed to retain the affected requirements.   That said, ERA_ERTMS_015560 and subset 034 allow for the provision of a train interface input to change between the three data entry options, and this requirement is so that this allowed functionality is implemented.</t>
  </si>
  <si>
    <t>I’m not sure how the driver entering the train length meets the safety requirements for L3. We (now) know from CR1304 the train consist length needs to come from an external source with a SIL2 quality. The way the CR has applied the SIL seems strange to me, I can see it may need more thought and understanding of the actual safety function and original risk the SIL is mitigating.</t>
  </si>
  <si>
    <t>Agreed, but this is about the ETCS DMI being configured to accept different data entry methods, not about the entry of a particular element.   Even with variable data entry it is still possible for certain parameters to be populated from external systems.</t>
  </si>
  <si>
    <t>G 3.14.4.7</t>
  </si>
  <si>
    <t>This would, presumably, apply where only variable data entry has been configured in accordance with 3.14.3.1</t>
  </si>
  <si>
    <t>G3.14.4.8</t>
  </si>
  <si>
    <t>3.14.6.10</t>
  </si>
  <si>
    <t>Should this just refer to the Infrastructure Manager rather than Network Rail? Just thinking when/if GBR comes along this will need an update.</t>
  </si>
  <si>
    <t>It's considered more useful to the reader of the standard to state the organisation that is to be consulted with.  If the organisational structure changes then changes can made.</t>
  </si>
  <si>
    <t>3.14.7.2</t>
  </si>
  <si>
    <t>The whole of the CCS NTSN is a GB specific case.</t>
  </si>
  <si>
    <t>The CCS NTSN includes the need for the alphanumeric entry of the TRN.</t>
  </si>
  <si>
    <t>The CCS NTSN is not a specific case but it does contain the GB specific cases that were previously defined in the CCS TSI.</t>
  </si>
  <si>
    <t>3.14.8</t>
  </si>
  <si>
    <t>Train type data labels is a term consistent with the DMI specification. Should this term be used in 3.14.4 and 3.14.5 instead of the colloquial term “preset”? The term “preset” appears in other sections.</t>
  </si>
  <si>
    <t xml:space="preserve">3.14.4.1
3.14.4.2
G3.14.4.3
G3.14.4.5
G3.14.4.6
G3.14.4.8
</t>
  </si>
  <si>
    <t>Preset changed to train type throughout to align with ERA_ERTMS_015560 clause 11.3.9.6.  Guidance included to 3.14.4 that train type is colloquially referred to as preset.</t>
  </si>
  <si>
    <t>3.14.12.1</t>
  </si>
  <si>
    <t>Where is this interface defined?</t>
  </si>
  <si>
    <t>3.14.13</t>
  </si>
  <si>
    <t>Should there also be a clause about being able to pre-configure some items of train data so they do not appear on the driver’s variable data entry list? For example gauge or air tight features?</t>
  </si>
  <si>
    <t>This is already covered in 3.14.2.3 b - 3.14.13 is relevant to data received from an external system, not data which is preconfigured in the ETCS onboard because it is not changeable.</t>
  </si>
  <si>
    <t>3.14.14</t>
  </si>
  <si>
    <t xml:space="preserve">ETCS DMI train driver vigilance interface is an additional functionality to the standard. Deadman functionality is a SIL rated functionality and its inhibition through the ETCS DMI would imply additional safety related signals, studies and procedures. Additionally, dead man push button would not be that accessible to the driver. ETCS DMI information is mainly oriented to indications and less to interaction.  </t>
  </si>
  <si>
    <t xml:space="preserve">It is considered that the DMI design base and location on the driver desk is not to cover this SIL rated functionality. Thus, it is proposed to not to request this functionality for the ETCS. </t>
  </si>
  <si>
    <t xml:space="preserve">This is currently not possible with Siemens OBU and they have decreed they won’t be working towards this with future products. </t>
  </si>
  <si>
    <t>Unless it is considered to be an essential requirement, perhaps consider removal of this line? This is to prevent inconsistencies arising towards the OBUs</t>
  </si>
  <si>
    <t>3.14.14.1</t>
  </si>
  <si>
    <t>A safety assessment is required for this requirement</t>
  </si>
  <si>
    <t xml:space="preserve">Amend 3.1.1 to accurately reflect the scope of set speed systems and update 3.1.3 to clarify that this only applies to systems that would automatically reapply traction without driver involvement following an intervention.  </t>
  </si>
  <si>
    <t xml:space="preserve">G3.15.1.1
G3.15.1.2
3.15.2.1
3.15.3.1
G3.15.3.2
G3.15.3.4
G3.15.3.5
</t>
  </si>
  <si>
    <t>3.17.2.1</t>
  </si>
  <si>
    <t>Some requirements, such as 3.13.6.1 have the main clause, followed by the classification of normative and then a list of sub-clauses. This clause (3.17.2.1) has the normative classification after the list of sub-clauses. Which format is correct?</t>
  </si>
  <si>
    <t>Made consistent with 3.13.6.1</t>
  </si>
  <si>
    <t>3.17.4.1</t>
  </si>
  <si>
    <t>An accuracy of 1% under all operating conditions cannot be achieved with today's systems.
“Constant speed” is an insufficient description. When driving uphill, an initial acceleration compensating slope force is required to reach a constant speed.</t>
  </si>
  <si>
    <t>“Constant speed” should be replaced to reflect movement without acceleration, e.g., coasting.</t>
  </si>
  <si>
    <t>G3.17.4.4</t>
  </si>
  <si>
    <t>3.17.5</t>
  </si>
  <si>
    <t xml:space="preserve">Odometry calibration is a proprietary functionality of the ETCS onboard supplier. Other options for odometry calibration such as preventive maintenance activities should be also allowed. Note that ETCS odometry should covers any possible odometry deviation with the corresponding error margin percentage. </t>
  </si>
  <si>
    <t xml:space="preserve">It is proposed to allow odometry calibration through preventive maintenance activities. </t>
  </si>
  <si>
    <t>G3.17.5.3</t>
  </si>
  <si>
    <t xml:space="preserve">The guidance has been updated to state that while manual measurement and entry of  wheel diameter data can be supported, automatic calibration is  preferred. </t>
  </si>
  <si>
    <t>3.19.1.5</t>
  </si>
  <si>
    <t>Are we able to define ‘longer periods’?</t>
  </si>
  <si>
    <t>G3.19.1.5</t>
  </si>
  <si>
    <t>This guidance is not considered useful and could be seen as requiring a CMD that can accommodate limitless time in NP - guidance removed.</t>
  </si>
  <si>
    <t>3.19.2.1</t>
  </si>
  <si>
    <t xml:space="preserve">Given that the behaviour of CMD is not fully documented in Subsets as yet, should the potential of a train going to NP, being moved, the position being considered as invalid, the train going to NP and then back to SB without further movement resulting in the position being treated as valid be addressed? Whilst this requirement is reasonable, does it impact a Subset 026 compliant on-board’s behaviour in a compliant manner? </t>
  </si>
  <si>
    <t>3.19.3.1</t>
  </si>
  <si>
    <t>The invalidation of the position (and other data) occurs in accordance with the transition table in 4.10 of Subset 026. The lack of detected movement allows an invalid position to be considered valid in accordance with 4.11 of Subset 026. It is not the CMD which invalidates the position.</t>
  </si>
  <si>
    <t>Change to “The ETCS Cold Movement Detection function shall invalidate the stored ETCS position information report cold movement detected for any movement in excess of 5 m.”</t>
  </si>
  <si>
    <t>3.19.3.1
G3.19.3.4</t>
  </si>
  <si>
    <t>3.19.4.1</t>
  </si>
  <si>
    <t>As for 3.19.3.1</t>
  </si>
  <si>
    <t>Change to “The ETCS Cold Movement Detection function shall not invalidate the stored ETCS position information report cold movement detected for a movement of less than 1 m.</t>
  </si>
  <si>
    <t>3.19.4.1
G3.19.3.4</t>
  </si>
  <si>
    <t>Requirement changed to:  ETCS train position information set to invalid on entry to NP shall be set to valid on exiting NP if the ETCS Cold Movement Detection function has detected a cold movement of less than 1 metre. (Normative)</t>
  </si>
  <si>
    <t>3.19.5</t>
  </si>
  <si>
    <t>Not sure that the term “absolute movement” is correct – arguably a train moving 10m and then back 10m would have an absolute movement of 0m.</t>
  </si>
  <si>
    <t>Consider “shall monitor, and summate, incremental movements”</t>
  </si>
  <si>
    <t xml:space="preserve">3.19.5.1
</t>
  </si>
  <si>
    <t>Requirement changed to:   The ETCS Cold Movement Detection function shall monitor and summate incremental movements of the rail vehicle.</t>
  </si>
  <si>
    <t>3.20</t>
  </si>
  <si>
    <t>Packet switched radio should be a requirement, with a recommendation for FRMCS.
Packet switched radio is also essential at locations where train prep and maintenance are undertaken.</t>
  </si>
  <si>
    <t>Add requirements for these items.</t>
  </si>
  <si>
    <t>3.20.3</t>
  </si>
  <si>
    <t>I am not sure how this requirement can be achieved where the EVC(s) are compliant to Subset 026.</t>
  </si>
  <si>
    <t>3.20.3.1</t>
  </si>
  <si>
    <t>How would an OBU supplier be realistically expected to comply with this? Agree it is good practice but in the example of KGX as part of the ECDP there could be multiple trains with multiple OBU suppliers that have been procured independently of the information of how many other OBUs will be used at this site. I thin this may be hard for OBU to comply with apart from noting the clause and working towards using the minimum amount of data</t>
  </si>
  <si>
    <t xml:space="preserve">Perhaps include some guidance for OBU suppliers to be able to access this information where ETCS fitment is as part of a rollout of a large programme, or where there are likely to be future changes where the need for a large number of fitted vehicles becomes apparent. </t>
  </si>
  <si>
    <t>Guidance needed on the hazards which may be created when there is means of retaining the cab active status.</t>
  </si>
  <si>
    <t>Additional guidance should be included to make the initiator of change aware of the need to identify additional hazards from driver changes where the relieving driver does not realise that the train formation no longer matches the train data and is not prompted to check is as part of the cab start up process.</t>
  </si>
  <si>
    <t>G3.21.1.5</t>
  </si>
  <si>
    <t xml:space="preserve">Additional guidance included as follows:  Retention of the cab active signal could introduce additional operational  hazards related to the retention of train data and the driver not being prompted to check and validate train data as part of a start of mission process when the cab is subsequently opened. These hazards are identified and addressed as part of the implementation of a 'cab security' function that retains the ETCS cab active signal even though the train driver's key has been removed.
</t>
  </si>
  <si>
    <t>3.22.3.1</t>
  </si>
  <si>
    <t>The phrase “as defined by the KMC”, although a quote from Subset 137, is not that clear – it implies that the KMC system transmits the information.</t>
  </si>
  <si>
    <t>Perhaps the phrase “specified by the KMC manager” would be better.</t>
  </si>
  <si>
    <t>Reworded requirement to:  The ETCS onboard subsystem shall enable the rail vehicle maintainer to configure the periodicity for online update requests as specified by the KMC manager. (Normative)</t>
  </si>
  <si>
    <t>3.22.4.1</t>
  </si>
  <si>
    <t>Without the heading it is not clear which configuration settings and data the requirement applies to.</t>
  </si>
  <si>
    <t>Suggest “access to the key management configuration settings and data”</t>
  </si>
  <si>
    <t>Reworded requirement to:  The ETCS onboard subsystem shall maintain a log of access to the key management configuration settings and data. (Normative)</t>
  </si>
  <si>
    <t>NR Jonathan Hayes</t>
  </si>
  <si>
    <t>3.22.6</t>
  </si>
  <si>
    <t xml:space="preserve">Subset 137 associated with set of specifications #3 in the latest NTSN, has ambiguity around the transport mechanism for CMP and OCSP. CR1415 should address this in the new version of the TSI, but it is not clear if it will be ‘retrospective’ in relation to a “3.6.0” /system version X=2. </t>
  </si>
  <si>
    <t>A new requirement is added to 3.22.6 that covers CR1415.. “The HTTP protocol shall be used for transfer of CMP messages, (see [RFC-6712]), the download of CRLs. And the transfer of OCSP messages (see RFC-6960).”</t>
  </si>
  <si>
    <t xml:space="preserve">A new requirement on the use of HTTP has been included to reflect the response to the call for clarification raised with the ERTMS User's Group and their subsequent solution for CR1415.
</t>
  </si>
  <si>
    <t>3.23.3.1</t>
  </si>
  <si>
    <t>The requirement, as written, could be inferred as affecting the behaviour of the ETCS EVC and Onboard rather than the interface to and behaviour of other train systems.</t>
  </si>
  <si>
    <t>Suggest “enable the defined response by ancillary rail vehicles systems to ETCS track condition”</t>
  </si>
  <si>
    <t>G3.23.3.4</t>
  </si>
  <si>
    <t>The requirement is actually about both - guidance clause G3.23.3.4 refers to the situation where the configuration is about the display of track conditions symbols by the ETCS onboard only.   Requirement retained and guidance clause G3.23.3.4 amended to reflect it applies to the interface with and behaviour of other train systems as well as the ETCS onboard subsystem</t>
  </si>
  <si>
    <t>G3.24.1.7</t>
  </si>
  <si>
    <t>3.24.2.1</t>
  </si>
  <si>
    <t>We are unable to find a clear reference to the ETCS levels that should be available when operating in NID_NTC=21 (TPWS fixed); in particular the availability of L0.
Sections 3.13.1.3; 3.24.1.5 &amp; 3.24.1.6; relate to the DMI indications, however no specific reference is made to operating in level 0.
3.24.2.1 states that NID_NTC=21 should be functionally identical to NID_NTC=20, which would imply that L0 should be available.
In Section 4.2.3.4 reference is made to level 0 in NID_NTC=21 although this is guidance that AWS/TPWS should be supressed in L0.
In the possessions section (3.8) reference is made to operating in level 0, although it does not include details of which NID_NTC level is required to be selected.
Please also see comment 2.</t>
  </si>
  <si>
    <t>Provide a clear list of all the available ETCS levels to be made available in NID_NTC=21. The inclusion of a simple table for both NID_NTC=20 &amp; 21 would be useful.</t>
  </si>
  <si>
    <t xml:space="preserve">Where is the functionality of NID_NTC=20 defined and is this requirement referring to the behaviour of the ETCS Onboard or its interface with the AWS/TPWS system? </t>
  </si>
  <si>
    <t>G3.24.2.5</t>
  </si>
  <si>
    <t>It is defined in the AWS/TPWS standards, in particular RIS-0775-CCS, however the exact specification of the AWS/TPWS controls and indications if integrated with the ETCS DMI remains undefined.   New guidance included as follows: The AWS/TPWS onboard functionality is set out in GERT8075 and RIS-0775-CCS.</t>
  </si>
  <si>
    <t>Updated</t>
  </si>
  <si>
    <t>G4.2.1.3</t>
  </si>
  <si>
    <t>AWS also gives warning to some level crossing warning signs - see RIS-0792-CCS, G2.10.1.3.</t>
  </si>
  <si>
    <r>
      <rPr>
        <sz val="11"/>
        <color rgb="FF141B4D"/>
        <rFont val="Calibri"/>
        <family val="2"/>
      </rPr>
      <t xml:space="preserve">Changed to 'AWS is provided to give train drivers in-cab warnings of the approach to signals, reductions in permissible speed and temporary / emergency speed restrictions, </t>
    </r>
    <r>
      <rPr>
        <b/>
        <sz val="11"/>
        <color rgb="FF141B4D"/>
        <rFont val="Calibri"/>
        <family val="2"/>
      </rPr>
      <t>some level crossing warning signs</t>
    </r>
    <r>
      <rPr>
        <sz val="11"/>
        <color rgb="FF141B4D"/>
        <rFont val="Calibri"/>
        <family val="2"/>
      </rPr>
      <t xml:space="preserve"> and to apply the brakes in the event that a train driver does not acknowledge cautionary warnings given by the system within the specified time.</t>
    </r>
  </si>
  <si>
    <t>84
85/86</t>
  </si>
  <si>
    <t>G4.2.1.11
G4.2.4.4</t>
  </si>
  <si>
    <r>
      <rPr>
        <sz val="11"/>
        <color rgb="FF141B4D"/>
        <rFont val="Calibri"/>
        <family val="2"/>
      </rPr>
      <t xml:space="preserve">Integrating AWS/TPWS as a fully compliant STM will result in the AWS/TPWS onboard subsystem being suppressed when the onboard enters SH. If, in normal operation, a train does not have an active train protection system, the railway undertaking and infrastructure manager are not compliant with the Railway Safety Regulations 1999 if operated </t>
    </r>
    <r>
      <rPr>
        <b/>
        <sz val="11"/>
        <color rgb="FF141B4D"/>
        <rFont val="Calibri"/>
        <family val="2"/>
      </rPr>
      <t xml:space="preserve">on passenger lines. </t>
    </r>
    <r>
      <rPr>
        <sz val="11"/>
        <color rgb="FF141B4D"/>
        <rFont val="Calibri"/>
        <family val="2"/>
      </rPr>
      <t xml:space="preserve"> This should probably have been on the ROGS 'mainline railway' but RSR1999 refers to 'Railway' and defines it as per The Schedule which excludes freight lines ('any part normally used other than for the carriage of fare paying passengers') and systems &lt;=25mph.
</t>
    </r>
  </si>
  <si>
    <t>4.2.1.12</t>
  </si>
  <si>
    <t>Reads as if should say “need o be considered”</t>
  </si>
  <si>
    <t>Review sentence</t>
  </si>
  <si>
    <t>G 4.2.1.12</t>
  </si>
  <si>
    <r>
      <t xml:space="preserve">RSSB style does not allow 'need to be considered'.   Changed to:  For new trains, the option to integrate the AWS/TPWS DMI with the ETCS DMI might be preferable in order to optimise the cab layout. However, the AWS/TPWS may ultimately be withdrawn, so the economics of integrating it into the ETCS DMI </t>
    </r>
    <r>
      <rPr>
        <b/>
        <sz val="11"/>
        <color theme="1"/>
        <rFont val="Calibri"/>
        <family val="2"/>
        <scheme val="minor"/>
      </rPr>
      <t>is an important consideration.</t>
    </r>
  </si>
  <si>
    <t xml:space="preserve">G 4.2.2.4 </t>
  </si>
  <si>
    <r>
      <rPr>
        <sz val="11"/>
        <color rgb="FF141B4D"/>
        <rFont val="Calibri"/>
        <family val="2"/>
      </rPr>
      <t>AWS/TPWS self-tests and monitoring</t>
    </r>
    <r>
      <rPr>
        <b/>
        <sz val="11"/>
        <color rgb="FF141B4D"/>
        <rFont val="Calibri"/>
        <family val="2"/>
      </rPr>
      <t xml:space="preserve"> is </t>
    </r>
    <r>
      <rPr>
        <sz val="11"/>
        <color rgb="FF141B4D"/>
        <rFont val="Calibri"/>
        <family val="2"/>
      </rPr>
      <t xml:space="preserve">needed irrespective of ETCS use.  Consideration should be given to how this is achieved when the AWS/TPWS is suppressed for operation outside Level NTC (AWS/TPWS) areas.
'is' should be 'are'
</t>
    </r>
  </si>
  <si>
    <t>G 4.2.2.4</t>
  </si>
  <si>
    <r>
      <rPr>
        <sz val="11"/>
        <color rgb="FF141B4D"/>
        <rFont val="Calibri"/>
        <family val="2"/>
      </rPr>
      <t>Changed to:  AWS/TPWS self-tests and monitoring</t>
    </r>
    <r>
      <rPr>
        <b/>
        <sz val="11"/>
        <color rgb="FF141B4D"/>
        <rFont val="Calibri"/>
        <family val="2"/>
      </rPr>
      <t xml:space="preserve"> are </t>
    </r>
    <r>
      <rPr>
        <sz val="11"/>
        <color rgb="FF141B4D"/>
        <rFont val="Calibri"/>
        <family val="2"/>
      </rPr>
      <t>needed irrespective of ETCS use.  Consideration should be given to how this is achieved when the AWS/TPWS is suppressed for operation outside Level NTC (AWS/TPWS) areas.</t>
    </r>
  </si>
  <si>
    <t>4.2.3.1</t>
  </si>
  <si>
    <t>Is “NID_NTC=20 and 21” the right grammar or would “NID_NTC=20 or 21” be better?</t>
  </si>
  <si>
    <r>
      <t xml:space="preserve">Changed requirement to:  The AWS/TPWS shall be suppressed when the ETCS onboard subsystem is operating in all levels other than Levels NTC, NID_NTC=20 </t>
    </r>
    <r>
      <rPr>
        <b/>
        <sz val="11"/>
        <color rgb="FF141B4D"/>
        <rFont val="Calibri"/>
        <family val="2"/>
      </rPr>
      <t>or</t>
    </r>
    <r>
      <rPr>
        <sz val="11"/>
        <color rgb="FF141B4D"/>
        <rFont val="Calibri"/>
        <family val="2"/>
      </rPr>
      <t xml:space="preserve"> 21. (Normative)
Changed rationale to:  Integration with Class B CCS systems: When the ETCS is operating in a level other than Level NTC, NID_NTC=20 </t>
    </r>
    <r>
      <rPr>
        <b/>
        <sz val="11"/>
        <color rgb="FF141B4D"/>
        <rFont val="Calibri"/>
        <family val="2"/>
      </rPr>
      <t>or</t>
    </r>
    <r>
      <rPr>
        <sz val="11"/>
        <color rgb="FF141B4D"/>
        <rFont val="Calibri"/>
        <family val="2"/>
      </rPr>
      <t xml:space="preserve"> 21, the train protection function is provided by the ETCS. In this case, the AWS/TPWS train protection function is suppressed.
Changed guidance to:  In accordance with the strict definition of the ETCS Levels, only Level NTC, NID_NTC=20 </t>
    </r>
    <r>
      <rPr>
        <b/>
        <sz val="11"/>
        <color rgb="FF141B4D"/>
        <rFont val="Calibri"/>
        <family val="2"/>
      </rPr>
      <t>or</t>
    </r>
    <r>
      <rPr>
        <sz val="11"/>
        <color rgb="FF141B4D"/>
        <rFont val="Calibri"/>
        <family val="2"/>
      </rPr>
      <t xml:space="preserve"> 21 requires that the AWS/TPWS is energised. Whilst AWS/TPWS could be energised in Level 0, suppression aligns more correctly with the intent of the CCS NTSN.</t>
    </r>
  </si>
  <si>
    <t>G 4.2.3.2</t>
  </si>
  <si>
    <t>This implies that the choice is ETCS or AWS/TPWS, it does not allow for the protection to be provided by another Class B system.</t>
  </si>
  <si>
    <t>Suggest “is provided by the ETCS or another Class B system”</t>
  </si>
  <si>
    <r>
      <t>Changed to:  When the ETCS is operating in a level other than Level NTC, NID_NTC=20 or</t>
    </r>
    <r>
      <rPr>
        <sz val="11"/>
        <color rgb="FF141B4D"/>
        <rFont val="Calibri"/>
        <family val="2"/>
      </rPr>
      <t xml:space="preserve"> 21, the train protection function is provided by the ETCS </t>
    </r>
    <r>
      <rPr>
        <b/>
        <sz val="11"/>
        <color rgb="FF141B4D"/>
        <rFont val="Calibri"/>
        <family val="2"/>
      </rPr>
      <t>or another Class B system</t>
    </r>
    <r>
      <rPr>
        <sz val="11"/>
        <color rgb="FF141B4D"/>
        <rFont val="Calibri"/>
        <family val="2"/>
      </rPr>
      <t>. In this case, the AWS/TPWS train protection function is suppressed.</t>
    </r>
  </si>
  <si>
    <t>85/86</t>
  </si>
  <si>
    <t xml:space="preserve">G 4.2.4.4 </t>
  </si>
  <si>
    <r>
      <t xml:space="preserve">a) Preventing the selection of SH mode via the ETCS DMI in Level NTC, NID_NTC=20 and 21 is a solution that has been implemented on some fleets. By preventing selection of, and therefore entry into, SH the suppression of AWS/TPWS on entry to SH will not occur. However, this solution is non-complaint with the requirements in ERA_ERTMS_015560 for the enabling of the 'Shunting' button, and also means that neither SH </t>
    </r>
    <r>
      <rPr>
        <b/>
        <sz val="11"/>
        <color rgb="FF141B4D"/>
        <rFont val="Calibri"/>
        <family val="2"/>
      </rPr>
      <t>nor PS</t>
    </r>
    <r>
      <rPr>
        <sz val="11"/>
        <color rgb="FF141B4D"/>
        <rFont val="Calibri"/>
        <family val="2"/>
      </rPr>
      <t xml:space="preserve">  are available for use in Level NTC, NID_NTC=20 and 21.
This solution may be appropriate for multiple unit passenger trains where scenarios where SH could be used are rare and could be managed using other ETCS modes. On freight trains, this solution is non-preferred due to the need for the ETCS start of mission process, including train data entry, to be completed every time the driver changes driving cabs during a sequence of shunting movements.
With reference to item in bold, 'How about manually changing to L0, selecting SH, selecting continue shunting, and closing the desk; and then moving the vehicle such that it receives an LTO for L-NTC?!
Note that this is a significant issue as the mode currently identified for use for 'live in tow' movements is PS.?
</t>
    </r>
  </si>
  <si>
    <t>You are correct that it is possible to get into PS via another level, and that level transitions orders are accepted in PS.   However, a level transition order received in PS "shall be stored and shall be evaluated only when another mode than Shunting or Passive Shunting has been entered" (Subset 026, 4.4.20.1.11).   This means that in your scenario, a train in Level 0 PS receiving a LNTC transition order will remain in Level 0 even if the driver opens the cab and the train enters SH mode.   The transition to LNTC will only happen if the train changes to a mode other than SH or PS - lets say the driver exits SH and the train enters SB - at this point the train switches to LNTC and then SH, and therefore PS, is not available for selection.</t>
  </si>
  <si>
    <t>4.2.5.1</t>
  </si>
  <si>
    <t>Arguably this is in contradiction to 4.2.4.1 since NL is a valid mode in Level NTC and one requirement requires AWS/TPWS to be suppressed and the other unsuppressed.</t>
  </si>
  <si>
    <t>Qualify the mode with the applicable levels?</t>
  </si>
  <si>
    <t>G 4.2.5.4 states that this is an exception to 4.2.4.1.</t>
  </si>
  <si>
    <t>Open</t>
  </si>
  <si>
    <t>G4.2.5.4</t>
  </si>
  <si>
    <r>
      <t xml:space="preserve">G 4.2.5.4 This is an exception to clause 4.2.4. </t>
    </r>
    <r>
      <rPr>
        <b/>
        <sz val="11"/>
        <color rgb="FF141B4D"/>
        <rFont val="Calibri"/>
        <family val="2"/>
      </rPr>
      <t xml:space="preserve">When tandem working on conventional lines, the AWS / TPWS is isolated in non leading driving cabs </t>
    </r>
    <r>
      <rPr>
        <sz val="11"/>
        <color rgb="FF141B4D"/>
        <rFont val="Calibri"/>
        <family val="2"/>
      </rPr>
      <t xml:space="preserve">, therefore it is beneficial for the ETCS to suppress it automatically for such operations.
With reference to item in bold, 'Not always, company instructions and practice vary.  TPWS is TI'd (Rule Book, TW1).   FOSG did study this (e.g. 2019-2021, see FGN 23 regarding EOSS-138) and concluded that in tandem (two locos at the front) AWS should remain active.  AWS will normally give the second Driver an indication of signal aspects to aid when to apply or shut off power. This wasn't raised it as an issue (too many other more important ones to worry about).
This is also an example of the EOSS introducing measures to 'help' the Driver and in the process creating different approaches according to context.  The GB GRS Possessions Topic prefers to retain existing practice (TPWS TI) as well as selecting L0 SH.'
</t>
    </r>
  </si>
  <si>
    <t>4.2.8</t>
  </si>
  <si>
    <t>There are locations on the ETCS fitted network where the AWS/TPWS equipment is positioned within less than 5 seconds of the border at the permissible speed (Thameslink).</t>
  </si>
  <si>
    <t>It would be useful to note that locations where 5 seconds will be to long due to track design constraints, for example 2 seconds on Thameslink. It is likely any location where this is the case will have an ESC check to ensure the system can operate in the shorter time, but this may not be in place until after the Onboard is specified so a ready time as short as possible may be beneficial.</t>
  </si>
  <si>
    <t>G 4.2.8.5</t>
  </si>
  <si>
    <t>New Guidance added:  G 4.2.8.5  It is expected that an ETCS System Compatibility Check (ESC) will be defined for any line that has a location which requires the AWS/TPWS to be in the 'Operational Ready' state in a shorter time than 5 seconds.   This is to check the technical compatibility between the ETCS onboard subsystem and the ETCS trackside.  Potentially a specific  ESC might not be available when the ETCS onboard is specified due to rollout of ETCS onto the GB network.  On this basis, to reduce the likelihood of an upgrade, it might be beneficial to design the system to switch to the AWS/TPWS 'Operational Ready' state in time as short as possible
Guidance clause G4.2.8.4 has been updated as follows to reflect that the restriction on AWS/TPWS equipment location in relation to transition locations is a requirement in RIS-0775-CCS - RIS-0775-CCS requires that AWS/TPWS system transitions be configured so that trains moving at the permissible speed will not reach an interface with the AWS trackside subsystem within 5 seconds of passing the point of level transition to Level NTC, NID_NTC=20 or 21.</t>
  </si>
  <si>
    <t>G4.2.9.3</t>
  </si>
  <si>
    <t>The GB reference design topic says that L0 SH is being used so the first sentence is incorrect.</t>
  </si>
  <si>
    <t>The sentence related to Level NTC being used  has been deleted.</t>
  </si>
  <si>
    <t>4.4.1</t>
  </si>
  <si>
    <t>There are two ATP systems in use introduced by BR – one on GW and the other on Chilterns. Does this requirement apply to both since I understand that only the GW system is required to be active through the RU safety case.</t>
  </si>
  <si>
    <t>4.4 
4.4.1
4.4.1.1
4.4.1.2
4.4.1.3</t>
  </si>
  <si>
    <t>Changed title / rationale and guidance to GW ATP.</t>
  </si>
  <si>
    <t>IMWG</t>
  </si>
  <si>
    <t xml:space="preserve">In as far as this item is concerned, this comment has been raised on behalf of the System Authority Issue Management working group. IMWG is not representing all of the comments / views of members and RSSB can expect comments from the individual organisations and duty holders which are part of IMWG. This comment specifically relates to an area of concern raised to IMWG which can be addressed by additional information in the RIS:
The section (correctly) highlights that generic solutions for other class B systems have not been developed. Issue 362 in the System Authority issue management system highlights that where there are multiple class B systems on a single train, incompatibility may be introduced with existing areas if use. Depending on the method of implementation onboard, if ETCS onboard is required to manage the transition from one class B system to another, there will need to be trackside support for this at the location of the change between class B occurs within the area of intended operation for the train. </t>
  </si>
  <si>
    <t>Additional guidance should be included to make the initiator of change to the onboard system aware that there is the potential that fitment of ETCS onboard which manages class B system transitions may make the train incompatible with existing areas where it is used. To mitigate this would require them to seek additional trackside provision at the relevant class B transition locations.</t>
  </si>
  <si>
    <t>G 4.5.1.1</t>
  </si>
  <si>
    <t>G 4.5.1.3</t>
  </si>
  <si>
    <t>The labels for TVM and CBTC are addressed in requirements 3.13.3 and 3.13.4. Are those requirements necessary?</t>
  </si>
  <si>
    <t>G4.5.1.3</t>
  </si>
  <si>
    <t>Requirement retained, but guidance clause G4.5.1.3 updated to reflect that labels for TVM and CBTC exist, labels for KVB and Crocodile do not, and the guidance applied to KVB and Crocodile.</t>
  </si>
  <si>
    <t>Part 5 Rail Vehicle Interface Requirements does not add any requirements that would not be picked up through any management of change process. It is likely that the fitment of ETCS to any existing train would trigger a significant change and would require full hazard assessment. It’s not clear again what value the requirements in this section add as they add unnecessary verification work which will add cost to any project.</t>
  </si>
  <si>
    <t>Most of the section 5 requirements were originally only relevant to retrofit trains on the basis that they would be done as part of a new train development anyway.  However, the drafting review group did not see an issue with making them applicable to both - if these requirements are already met for new trains through existing processes, then there is not considered to be an issue with keeping them in.</t>
  </si>
  <si>
    <t>5.4.2</t>
  </si>
  <si>
    <t>ETCS is a ETCS standard defined by the user group. Provision for remote population of train data is a deviation from standard. From a supplier perspective and taking into account the final goal for harmonization, we consider that this kind of non-alignments with the ss-26 and/or DMI specifications should be reduced. New TSI CCS regulation mentioned in RIS, is oriented not to allow these kinds of deviations. Additionally, train data is very train exclusive and shall be filled by the Drivers as it contains some safety related information.</t>
  </si>
  <si>
    <t xml:space="preserve">CAF Signalling proposes not to deviate from the standard and force the driver to directly enter this data from the cabin. </t>
  </si>
  <si>
    <t>Subset 026 3.18.3.2.1 allows for train data to "come from ERTMS/ETCS external sources (e.g. the Train Interface), from pre-configured values or from the driver.   The DMI specification also recognises that train data can come from external sources.   We therefore consider that there  no deviation required from the ETCS specifications as currently written if data is acquired from a source other than the driver.</t>
  </si>
  <si>
    <t>Stuart RSSB</t>
  </si>
  <si>
    <t>G 5.5.1.3</t>
  </si>
  <si>
    <t>Additional rationale included as follows:  Integration with train operations: The additional display unit may also be used by conductor drivers in support of meeting their responsibilities as per  GERT8000 modules TW1.</t>
  </si>
  <si>
    <t>The requirements in this section add little value to help anyone involved in the installation of ETCS systems, as the clauses are not really requirements due to the subjective nature in which they are written. Furthermore, the section fails to recognise that ETCS onboard systems are made up of interoperability constituents (ICs) which are certified either individually or as a group of IC’s. The fitment and installation of ETCS onboard systems are specified within the CCS NTSN, and any application requirements associated with the ICs.
6.1.1 and 6.1.2 are not SMART requirements and offer little added value. For 6.1.1 ETCS systems are made up of constituents already and their breakdown is defined by the CCS NTSN.
For 6.1.2 how is this requirement even assessable. The nature of the installation size will be based on the generic products available and any associated contractual requirement balanced with installation constraints.
It is difficult to reconcile the ‘aims’ of “6.1.3 ETCS onboard subsystem: components and software”.  What is meant by the extent permitted by the requirements of this specification? Does this requirement supersede what is written in the CCS NTSN? What does compliance to this requirement actually look like? As discussed ETCS systems are based on certified interoperable constituents that form a generic product. Such IC’s are required to meet particular safety requirements and targets specified within the CCS NTSN and its subsets. Similarly the overall subsystem also contains safety requirements and targets which need to be independently assessed. What exactly is the requirement adding.
6.1.4 again just restates what should happen when undertaking any change to a system. Why do we need to state the obvious? For any project it would not be permissible to regress RAMS to an unacceptable level.</t>
  </si>
  <si>
    <t>The entire section needs considerable review to focus on ETCS onboard specific requirements, not generic requirements applicable to any change to a vehicle.</t>
  </si>
  <si>
    <t>6.1.1
6.1.2
6.1.3</t>
  </si>
  <si>
    <t>Requirement 6.1.1 Withdrawn on the basis that this is not a SMART requirement, the need for modularity is inherent in the CCS NTSN through the definition of interoperability constituents, and the use of line replaceable units is covered by 7.1.4 and other LRU requirements.
Requirements 6.1.2 and 6.1.3 withdrawn on the basis that they are not SMART requirements.
6.1.4 retained - Alstom may be aware that this happens anyway but procurers may not.</t>
  </si>
  <si>
    <t>100
115</t>
  </si>
  <si>
    <t>6.1.2.1
7.1.10.1</t>
  </si>
  <si>
    <t>The requirement to ‘minimise’ space used by ETCS in clause 6.1.2.1. It’s a subjective requirement that is open to interpretation and therefore not really assessable. Clause 7.1.10.1 has a similar requirement regarding time for maintenance, although in this case some more specific guidance is provided.</t>
  </si>
  <si>
    <t>Dc</t>
  </si>
  <si>
    <t>6.1.3.1</t>
  </si>
  <si>
    <t>The standard should focus on specifying requirements. It should be up to the manufacturer how this is achieved.</t>
  </si>
  <si>
    <t>Agreed - requirement withdrawn as it is not a SMART requirement.</t>
  </si>
  <si>
    <t>This section contains some requirements that do not add value because they will be implemented anyway.</t>
  </si>
  <si>
    <t>Revise section and remove redundant requirements.</t>
  </si>
  <si>
    <t>G6.2.6.4</t>
  </si>
  <si>
    <t>G 6.2.6.7</t>
  </si>
  <si>
    <t>Reference to RIS-3451-TOM included in 3.13.9, 3.13.18 and 6.2.6.</t>
  </si>
  <si>
    <t>ECDP have identified a gap in standards relating to software updates for bug fixes. This should be covered in the standard. ECDP have identified that COMMISSION IMPLEMENTING REGULATION (EU) 2018/545, and COMMISSION IMPLEMENTING REGULATION (EU) 2019/776 contain key information relating to software maintenance through bug fix.</t>
  </si>
  <si>
    <t>Add new requirements relating to bug fix releases of software.
ECDP could provide input in this area.</t>
  </si>
  <si>
    <t>7.1.1.1</t>
  </si>
  <si>
    <t xml:space="preserve">RSSB practice is for version or issue number to be in the references section.  The issue number for NR/AM/SA/SPE/00147 is in the references section of the document.  </t>
  </si>
  <si>
    <t>7.1.1.2</t>
  </si>
  <si>
    <t>G 7.1.15.3</t>
  </si>
  <si>
    <t>Not all of the hazards listed in this section are included in Appendix A</t>
  </si>
  <si>
    <t>Update appendix A to include the hazards referenced.</t>
  </si>
  <si>
    <t>Appendix A</t>
  </si>
  <si>
    <t>Topic HH hazards included as per the information provided.</t>
  </si>
  <si>
    <t>7.4.6.1</t>
  </si>
  <si>
    <t>This requirement should apply to redundant systems only. It is not reasonable to implement all components redundant. An electronic failure in a non-redundant system can lead to service interruption.</t>
  </si>
  <si>
    <t>Limit requirement to redundant components.</t>
  </si>
  <si>
    <t>G 7.4.6.4</t>
  </si>
  <si>
    <t xml:space="preserve">G 7.4.6.4 b has an example of equipment being detected to be malfunctioning so it is not just applicable to redundant components.   
New guidance clause has been introduced at G7.4.6.4  Not all equipment has to be redundant to meet this requirement.  </t>
  </si>
  <si>
    <t>126
127</t>
  </si>
  <si>
    <t>7.5.3.1
7.5.4.1</t>
  </si>
  <si>
    <t xml:space="preserve">Certain clauses ( 7.5.3.1 Cyber security, 7.5.4.1 risk of tampering) have requirements to reduce risk to an ‘acceptable’ level. This would be normally be covered by a CSM-RA assessment, but App A re the NR System Authority ETCS Hazard Log hazards implies that the proposed RIS can be used to control the safety hazards , which include these points, ie tampering &amp; cyber security in Haz OB-H024. Consequently this creates a circular argument and the risk is that it gets missed, with either activity, ie Standards compliance and CSM-RA, believing it’s been addressed by the other party (and in any case it is a subjective assessment which means it’s difficult to resolve through standards compliance). </t>
  </si>
  <si>
    <t>125
126</t>
  </si>
  <si>
    <t>G 7.5.3.7
G 7.5.4.10</t>
  </si>
  <si>
    <t>Appendix A states that the requirements in the RIS can be used to control hazards - the  requirements in question are for the risks associated with cyber attack and tampering to be demonstrated as being acceptable.  Therefore meeting the requirements i.e. designing the systems such that the risks are reduced to an acceptable level, means that the hazards are mitigated.
Additional guidance has been included in 7.5.3 and 7.5.4 setting out that the acceptability of the risk from these hazards is demonstrated using an appropriate  risk assessment approach, for example the common safety method for risk evaluation and assessment.</t>
  </si>
  <si>
    <t>8.1.2</t>
  </si>
  <si>
    <t xml:space="preserve">Baseline 3 maintenance releases may not include errors applicable for the project. This requirement should be limited to those error CRs affecting the safety and/or not allowing normal service or operation. Many of the Error CRs are subject to interpretation and so, a manufacturer could provide in an earlier stage a fully valid proprietary solution. Note that a new SW release compliant with each Error CRs  every X year could have huge implications for operators and manufacturers without providing and added value. </t>
  </si>
  <si>
    <t xml:space="preserve">CAF Signalling proposed a case-by-case study to be done by the ETCS stakeholders in order to identify which Error CRs could have impact on the ETCS operation. </t>
  </si>
  <si>
    <t>G 8.1.2.5</t>
  </si>
  <si>
    <t>8.1.2.1</t>
  </si>
  <si>
    <t>Can we not define ‘reasonable timeframe’?</t>
  </si>
  <si>
    <t xml:space="preserve">We don't believe we can - the timeframe may be dependent on whether a particular error introduces a hazard or not, whether the error exists in a particular onboard supplier's equipment etc.   Requirement and guidance changed to remove reference to reasonable. </t>
  </si>
  <si>
    <t>G 8.1.2.2</t>
  </si>
  <si>
    <t>This paragraph uses the words “This means that the system version deployed on an installation will need to change during the lifetime of the system to allow incorporation of the updates.” I do not think that this is intended to be implying the ETCS System Version (since implementing an error correction will not change the ETCS SV), but it rather talking about the configuration version of that instance of OB.</t>
  </si>
  <si>
    <t>Use a term which avoids potential confusion with “System Version” as used in 3.17 of Subset 026</t>
  </si>
  <si>
    <t>Changed system version to configuration version.</t>
  </si>
  <si>
    <t>A.1</t>
  </si>
  <si>
    <t>A hazard has been identified whereby a Driver can unintentionally select Level 0, or use Level 0 in an inappropriate context, resulting in the ability to move the train without any protection. Depending on the DMI design, this could potentially be quite an easy error for the Driver to make.
Our NOBO has provided clarification on the TSI/NTSN Subset 026, v3.6.0, chapter 2, clause 2.6.3.1.1, and confirmed that in the event of the only Class B system (ie. AWS/TPWS) having failed, that continued operation in L-NTC would be non compliant. Level 0 must be used in this scenario.
An Engineering control to ensure compliant use of L-NTC would be that operation of the AWS/TPWS isolation switch would cause L-NTC to be unavailable. Operation in Level 0 would apply, assuming no higher levels of ETCS are available.
An Engineering control to manage the hazards associated with selection of Level 0 would be to only make this available when AWS/TPWS is isolated, with no other mechanism provided for entering Level 0.
This proposal provides mitigation for the mistaken selection on the DMI of Level 0 and is more aligned to the traditional management of the isolation of safety systems in use on the UK Railway:
-	Requires positive action of the Driver to stop the train, leave the cab seat and operate the isolation switch
-	The ‘Safety Systems isolated’ indicator on the cab desk would be illuminated
-	The Driver is able to visually scan the isolation switches to check for isolations. Normally the switches would all be aligned, but one that is 90 degrees out of alignment would indicate a safety system is isolated.
-	OTDR records AWS/TPWS status and provides traceable evidence which is currently used in Driver management. Some fleets transmit operational status of Class B systems over the air. Selection of Level 0 is only recorded as a text record.
It is noted that this is in line with the existing Siemens interpretation in use in the UK.
If operational scenarios do exist (eg. possessions) where operation in Level 0 is required before switching back to L-NTC, then the AWS/TPWS isolation switch could be made Driver resettable. It is noted that if Level 0 is always made available to the Driver, then in effect they can isolate and reinstate the AWS/TPWS at any time. Currently no operational scenarios for the use of Level 0 have been identified.
Clarity is required on how ETCS should be operated in possessions. It is noted that SR could be used in many scenarios avoiding the use of Level 0.</t>
  </si>
  <si>
    <t>A new clause be added to require onboard installations to consider the risk associated with mistaken selection of Level 0, and that a mitigation should be proposed.
A new requirement should include the mitigation that Level 0 should only be made available when AWS/TPWS is isolated.
A new requirement should include the mitigation that L-NTC should not be available when AWS/TPWS is isolated.
Functions should be defined relating to the level availability and transition which apply to both STM and non-STM implementation of AWS/TPWS. We do  not consider that there should be a difference as the operational risks should be the same.
As per a number of new rolling stock implementations the ability for the Driver to reset AWS/TPWS isolations should be included.
Non availability of the Class B system is only taken as when both AWS and TPWS are isolated. Temporary isolation of TPWS is not an isolation when considered in the context of Class B availability.
A hazard assessment may need to detail further controls that need to be implemented where either AWS or TPWS are isolated independently.
Provide details of if and when SR and Level 0 should be used. No operational scenarios for Level 0 within L1 &amp; L2 areas have currently been identified where SR could not be used.</t>
  </si>
  <si>
    <t>It is noted that the clauses in the attached spreadsheet have not been carried forward from RIS-0797 into RIS-0799.  This is presumed intentional, is it?  (RSSB note: see sheet 0797 deletions)</t>
  </si>
  <si>
    <t>Check the list to confirm correct to not have carried forwards.</t>
  </si>
  <si>
    <t>Please see responses in sheet 0797 deletions. All this information was provided in the disposition table (see Appendix B) in Business case for change v3 that was sent out for consultation.</t>
  </si>
  <si>
    <t xml:space="preserve">It is noted that the clauses in the attached spreadsheet have not been carried forward from RIS-0797 into RIS-0799.  This is presumed intentional, is it? (RSSB note: see sheet 0798 deletions)
</t>
  </si>
  <si>
    <t>Please see responses in sheet 0798 deletions. All this information was provided in the disposition table (see Appendix B) in Business case for change v3 that was sent out for consultation.</t>
  </si>
  <si>
    <t>Definitions</t>
  </si>
  <si>
    <t>Although the letters “CCS NTSN” is expanded upon in Part 1, “NTSN” is not defined specifically in the definitions – (both TSI &amp; CCS are).</t>
  </si>
  <si>
    <t>Consider adding “NTSN“ to the definition section</t>
  </si>
  <si>
    <t xml:space="preserve">Definitions </t>
  </si>
  <si>
    <t>NTSN definition included</t>
  </si>
  <si>
    <t>-</t>
  </si>
  <si>
    <t xml:space="preserve">Multiple </t>
  </si>
  <si>
    <t>The clause numbers in the attached spreadsheet have equivalents in RIS-0797-CCS but not RIS-0798-CCS but are not stated as applicable only to retro-fitments.  Is the intention that they now also apply to new trains?  (RSSB note:  see sheet 'No RIS equiv).</t>
  </si>
  <si>
    <t>Please see responses in sheet No RIS equiv.  All this information was provided in the disposition table (see Appendix B) in Business case for change v3 that was sent out for consultation.</t>
  </si>
  <si>
    <t>Relating to Online Key Management the GB national OKMS project have identified a constraint to only use HTTP (i.e. not TCP/IP) for making PKI requests.  This constraint may result in an update to Subset-137 making it unnecessary for inclusion in RIS-0799-CCS but perhaps a point to have in mind / to check that ERA are planning to include?</t>
  </si>
  <si>
    <t>Check with ERA if Subset-137 is to be updated to include the constraint.  Otherwise, discuss formulation of a suitable constraint with the GB national OKMS project.</t>
  </si>
  <si>
    <t>3.22.7.1</t>
  </si>
  <si>
    <t>New requirement 3.22.7 for the use of HTTP included pending the update to Subset 037 and its applicability to Baseline 3 Release 2.</t>
  </si>
  <si>
    <t>The RfH from the reference design update included the proposal for a requirement under the heading Termination of ‘Override’ with no Last Relevant Balise Group. There is no mention of this requirement in the updated RIS. Can you please confirm the rational for the non-inclusion of this proposal?</t>
  </si>
  <si>
    <t>The requirement in the RfH was subsequently found to be contradicting the change that ERA are introducing to Subset 026 as documented in CR1358, and it potentially introduces a hazard of override remaining active for too long.  In light of this, retention of the requirement was discussed with the drafting review group and it was agreed not to include it.</t>
  </si>
  <si>
    <t xml:space="preserve">Good revision of this RIS and adds clarity to previous versions.  </t>
  </si>
  <si>
    <t xml:space="preserve">It is suggested that the use of level ) could be expanded in the RIS and give some additional guidance on use in the UK. Currently there are various interpretations of use for level 0 and also its interaction with the class B AWS/TPWS with some rolling stock requiring use of level 0 for isolation of the class B. The section 4 that covers suppression and un-suppression could be expanded and iden tify guidance and rationale in how the uk wish to control risk associated with use of level 0 and consistent on board solutions        </t>
  </si>
  <si>
    <t>General</t>
  </si>
  <si>
    <t>Absolute Number</t>
  </si>
  <si>
    <t>Clause Number</t>
  </si>
  <si>
    <t>Import of RIS-0797-CCS Issue 1 created from PDF</t>
  </si>
  <si>
    <t>Standards Comparison Comment</t>
  </si>
  <si>
    <t>Requirement Status</t>
  </si>
  <si>
    <t>RSSB response</t>
  </si>
  <si>
    <t>3.3.2.1</t>
  </si>
  <si>
    <t>The ETCS isolation control shall be provided within each driving cab. (Application specific)</t>
  </si>
  <si>
    <t>Not included in RIS-0799-CCS.</t>
  </si>
  <si>
    <t>Application Specific</t>
  </si>
  <si>
    <t>Withdrawn - see disposition table in Business case for change v3</t>
  </si>
  <si>
    <t>3.3.7.1</t>
  </si>
  <si>
    <t>De-isolation of the ETCS onboard subsystem shall be no more complex to achieve than de-isolation of the existing Class B systems. (Normative)</t>
  </si>
  <si>
    <t>Normative</t>
  </si>
  <si>
    <t>3.13.8.1</t>
  </si>
  <si>
    <t>The ETCS DMI shall conform to the requirements set out in BS-EN ISO 9241-11:1998  Table B2, for the usability objectives. (Preferred).</t>
  </si>
  <si>
    <t>Preferred</t>
  </si>
  <si>
    <t>3.13.20.1</t>
  </si>
  <si>
    <t>The ETCS DMI alarms shall be audible above background noise at all speeds throughout the operational context applicable to the rail vehicle to which it is fitted. (Normative)</t>
  </si>
  <si>
    <t>Now covered in 3.13.18.2 see Appendix B Disposition table in Business case for change v3</t>
  </si>
  <si>
    <t>3.13.21.1</t>
  </si>
  <si>
    <t>Where existing non-ETCS cab alarms adversely impact on the interpretability of standard ETCS DMI alarms, the existing non-ETCS alarm shall be changed. (Normative)</t>
  </si>
  <si>
    <t>A menu shall not be shown where there are one or zero data sets on that menu level. (Preferred)</t>
  </si>
  <si>
    <t>In the event of failure or degradation of one of the ETCS Data Only Radios, the ETCS onboard subsystem shall use the remaining available radio to maintain ETCS functionality. (Preferred)</t>
  </si>
  <si>
    <t>3.20.5.1</t>
  </si>
  <si>
    <t>Provision shall be made for GSM-R radio filters on the Radio Frequency (RF) antenna connections to the train's GSM-R voice and ETCS data radios to be fitted at a later date. (Application specific)</t>
  </si>
  <si>
    <t>3.20.6.1</t>
  </si>
  <si>
    <t>Provision of GSM-R filters on the RF antenna shall include a bypass mode to be selected by a manual switch that is accessible to maintenance personnel. (Application specific)</t>
  </si>
  <si>
    <t>3.22.2.1</t>
  </si>
  <si>
    <t>[Open point]. (Normative)</t>
  </si>
  <si>
    <t>3.22.5.1</t>
  </si>
  <si>
    <t>3.22.6.1</t>
  </si>
  <si>
    <t>Now covered in 3.22.3.1 see Appendix B Disposition table in Business case for change v3</t>
  </si>
  <si>
    <t>3.23.8.1</t>
  </si>
  <si>
    <t>The ETCS onboard subsystem shall not extend the time during which traction power is lost when crossing neutral sections beyond that already experienced through the operation of the existing rail vehicle systems. (Application specific)</t>
  </si>
  <si>
    <t>4.1.1.1</t>
  </si>
  <si>
    <t>The ETCS onboard subsystem shall interact with all existing on-board train protection systems in a manner that does not cause unnecessary distraction to the train driver. (Normative)</t>
  </si>
  <si>
    <t>4.2.9.1</t>
  </si>
  <si>
    <t>AWS/TPWS output to on-board driving data recording systems and to the ETCS onboard subsystem shall be suppressed only during isolation of the AWS/TPWS. (Normative)</t>
  </si>
  <si>
    <t>Not included in RIS-0799-CCS.  Moved to AWS/TPWS RIS?</t>
  </si>
  <si>
    <t>4.2.10.1</t>
  </si>
  <si>
    <t>The cab shall include functionality that draws the train driver's attention to a failed or malfunctioning AWS/TPWS system, before, or upon, the train transitioning from any level to Levels NTC, NID_NTC=20 or 21. (Normative)</t>
  </si>
  <si>
    <t>4.2.13.1</t>
  </si>
  <si>
    <t>The AWS shall display a black and yellow visual indicator upon transitioning from Level 0, 1, 2 or 3 to Level NTC (NID_NTC=20 or 21). (Normative)</t>
  </si>
  <si>
    <t>5.3.2.1</t>
  </si>
  <si>
    <t>Faults caused solely by a temporary mismatch in the readiness or status of individual ETCS-related devices during the train power-up or power-down sequence shall not occur. (Normative)</t>
  </si>
  <si>
    <t>Import of RIS-0798-CCS Issue 1 created from PDF</t>
  </si>
  <si>
    <t>3.3.5.1</t>
  </si>
  <si>
    <t>De-isolation of the ETCS onboard subsystem shall not require complex procedures. (Normative)</t>
  </si>
  <si>
    <t>The ETCS DMI shall conform to the requirements set out in BS-EN ISO 9241-11:1998 Table B2, for the usability objectives. (Preferred).</t>
  </si>
  <si>
    <t>3.14.13.1</t>
  </si>
  <si>
    <t>3.20.2.1</t>
  </si>
  <si>
    <t>3.21.2.1</t>
  </si>
  <si>
    <t xml:space="preserve">[Open point]. (Normative) </t>
  </si>
  <si>
    <t>3.21.3.1</t>
  </si>
  <si>
    <t>3.21.5.1</t>
  </si>
  <si>
    <t>3.21.6.1</t>
  </si>
  <si>
    <t>3.21.7.1</t>
  </si>
  <si>
    <t>Requirement revised and now in 3.22.3.1 -  see disposition table in Business case for change v3</t>
  </si>
  <si>
    <t xml:space="preserve">The AWS shall display a black and yellow visual indicator upon transitioning from Level 0, 1, 2 or 3 to Level NTC (NID_NTC=20 or 21). (Normative) </t>
  </si>
  <si>
    <t>4.2.11.1</t>
  </si>
  <si>
    <t>5.1.2.1</t>
  </si>
  <si>
    <t>RIS-0799-CCS Issue 1c Clause No.</t>
  </si>
  <si>
    <t>Import of RIS-0799-CCS Issue 1c created from PDF</t>
  </si>
  <si>
    <t>RIS-0797-CCS Issue 1 Clause No.</t>
  </si>
  <si>
    <t>RIS-0797-CCS Issue 1 Text</t>
  </si>
  <si>
    <t>3.3.3.1</t>
  </si>
  <si>
    <t>The ETCS isolation control shall be located so that it is out of reach of the train driver when in the normal driving position. (Normative)</t>
  </si>
  <si>
    <t>No RIS-0798 equivalent.</t>
  </si>
  <si>
    <t>3.3.4.1</t>
  </si>
  <si>
    <t>Yes applicable to new trains as well - see disposition table in Business case for change v3</t>
  </si>
  <si>
    <t>Putting the ETCS isolation control to the isolate position shall prevent the ETCS onboard subsystem from inhibiting traction power. (Normative)</t>
  </si>
  <si>
    <t>Typo.</t>
  </si>
  <si>
    <t>Putting the ETCS isolation control to the ISOLATE position shall prevent the ETCS onboard subsystem from inhibiting traction power. (Normative)</t>
  </si>
  <si>
    <t>3.3.6.1</t>
  </si>
  <si>
    <t>Isolation or loss of power to the ETCS onboard subsystem shall not affect the recording of onboard driving data from non-ETCS systems. (Normative)</t>
  </si>
  <si>
    <t>3.3.8.1</t>
  </si>
  <si>
    <t>Where one ETCS onboard subsystem is provided on a rail vehicle or unit, an indication shall be provided in the active cab so that the train driver can determine that the ETCS onboard subsystem has been isolated. (Normative)</t>
  </si>
  <si>
    <t>Expanded and split into two requirements.</t>
  </si>
  <si>
    <t>3.4.9.1</t>
  </si>
  <si>
    <t>If there is only one EVC onboard, the ETCS onboard subsystem shall provide a visual indication to the train driver that the other cab has ETCS isolated. (Normative)</t>
  </si>
  <si>
    <t>3.10.1.1</t>
  </si>
  <si>
    <t>The trainborne power supply systems shall be configured to maintain the operation of the ETCS onboard subsystem whilst the train is available for operation. (Normative)</t>
  </si>
  <si>
    <t>Revised to be tied to train availability instead of high availability.</t>
  </si>
  <si>
    <t>The ETCS onboard subsystem power supply arrangements shall be configured for high availability. (Normative)</t>
  </si>
  <si>
    <t>The ETCS DMI interface shall support the future provision of a remote train data entry system. (Application specific)</t>
  </si>
  <si>
    <t>3.14.16.1</t>
  </si>
  <si>
    <t>3.16.4.1</t>
  </si>
  <si>
    <t>Where the provision of speed information to the train driver while the ETCS onboard subsystem is in IS is via a dual marked speed display, the dominant scale shall be determined by the railway undertaking. (Normative)</t>
  </si>
  <si>
    <t>Dominant now RU choice instead of km/h.</t>
  </si>
  <si>
    <t>Where an ASD is used to provide speed information in IS, it shall display speed in km/h and mph, with km/h the dominant scale. (Normative)</t>
  </si>
  <si>
    <t>3.16.5.1</t>
  </si>
  <si>
    <t>An ASD that is visible to the train driver while the ETCS onboard subsystem is not in IS, shall be illuminated in IS only, both in a colour, and with a luminance that matches existing cab instrumentation. (Normative)</t>
  </si>
  <si>
    <t>Where provided, the ASD shall be illuminated in IS only, both in a colour, and with a luminance that matches existing cab instrumentation. (Normative)</t>
  </si>
  <si>
    <t>The data radio antenna installation shall not compromise the performance of other communication and data systems. (Normative)</t>
  </si>
  <si>
    <t>The ETCS onboard subsystem shall be designed to avoid peaks in the use of GSM-R capacity. (Preferred)</t>
  </si>
  <si>
    <t>3.20.4.1</t>
  </si>
  <si>
    <t>Provision shall be made to cater for future migration of EDOR functionality into communication gateways where such gateways already exist on trains, or where they are planned. (Application specific)</t>
  </si>
  <si>
    <t>3.20.7.1</t>
  </si>
  <si>
    <t>Provision shall be made to cater for future migration of EDOR functionality into Communication Gateways where such gateways already exist on trains, or where they are planned. (Application specific)</t>
  </si>
  <si>
    <t>The operation of the ‘cab security’ function shall be recorded on the onboard driving data recording system. (Normative)</t>
  </si>
  <si>
    <t>The operation of the ‘cab security’ function shall be recorded on the on-board driving data recording system. (Normative)</t>
  </si>
  <si>
    <t>3.23.6.1</t>
  </si>
  <si>
    <t>The ETCS onboard subsystem shall be configured so that the neutral section announcement symbol is displayed in ETCS DMI display areas B3, B4 or B5 a minimum of 10 seconds before the maximum safe front end of the train reaches the start of the neutral section, as defined in the packet 68 information received from the ETCS trackside subsystem. (Application specific)</t>
  </si>
  <si>
    <t>3.23.7.1</t>
  </si>
  <si>
    <t>The ETCS onboard subsystem shall be configured so that the neutral section announcement symbol is displayed in area B3/4/5 a minimum of 10 seconds before the maximum safe front end of the train reaches the start of the neutral section, as defined in the packet 68 information received from the ETCS trackside subsystem . (Application Specific)</t>
  </si>
  <si>
    <t>The ETCS onboard subsystem shall display the ERTMS/ETCS track condition symbols related to pantograph management to support manual pantograph management. (Application specific)</t>
  </si>
  <si>
    <t>3.2.5.1</t>
  </si>
  <si>
    <t>The ETCS onboard subsystem shall display the ERTMS/ETCS track condition symbols related to pantograph management to support manual pantograph management. (Application Specific)</t>
  </si>
  <si>
    <t>4.2.2.1</t>
  </si>
  <si>
    <t>The ETCS onboard subsystem shall not prevent any continuous AWS / TPWS in-service monitoring from being undertaken. (Normative)</t>
  </si>
  <si>
    <t>4.3.1.1</t>
  </si>
  <si>
    <t>Placing any AWS/TPWS indications or controls onto the ETCS DMI shall not require any additional train driver interaction with AWS/TPWS compared with a stand-alone AWS/TPWS. (Normative)</t>
  </si>
  <si>
    <t>5.2.1.1</t>
  </si>
  <si>
    <t>The ETCS onboard subsystem shall be protected from fault currents caused by short circuits in the interfacing train wiring. (Normative)</t>
  </si>
  <si>
    <t>The ETCS onboard subsystem shall be protected from fault currents caused by shortcircuits in the interfacing train wiring. (Normative)</t>
  </si>
  <si>
    <t>5.2.2.1</t>
  </si>
  <si>
    <t>The ETCS onboard subsystem shall be protected by correctly rated protective devices. (Normative)</t>
  </si>
  <si>
    <t>5.2.3.1</t>
  </si>
  <si>
    <t>The ETCS onboard subsystem shall not compromise the hierarchy of protection of the rail vehicle electrical systems. (Normative)</t>
  </si>
  <si>
    <t>5.2.4.1</t>
  </si>
  <si>
    <t>Where more than one switch or contact is fitted serially in a circuit, it shall be possible to test each switched output independently. (Normative)</t>
  </si>
  <si>
    <t>5.5.2.1</t>
  </si>
  <si>
    <t>The additional display shall have no ETCS functionality. (Normative)</t>
  </si>
  <si>
    <t>5.5.3.1</t>
  </si>
  <si>
    <t>It shall be possible to record the images provided from the ETCS DMI to the additional display (where provided) in order to facilitate post-journey analysis (Normative).</t>
  </si>
  <si>
    <t>6.1.2.1</t>
  </si>
  <si>
    <t>The ETCS onboard subsystem shall minimise the requirements for space on the rail vehicle. (Normative).</t>
  </si>
  <si>
    <t>The ETCS onboard subsystem shall incorporate, to the extent permitted by the requirements of this specification, proven available components and software. (Preferred)</t>
  </si>
  <si>
    <t>6.2.1.1</t>
  </si>
  <si>
    <t>The ETCS onboard subsystem shall meet its reliability requirement in the environmental conditions in which it will operate. (Normative).</t>
  </si>
  <si>
    <t>6.2.2.1</t>
  </si>
  <si>
    <t>The ETCS onboard subsystem shall meet its predicted service life in the environmental conditions in which it will operate. (Normative)</t>
  </si>
  <si>
    <t>6.2.3.1</t>
  </si>
  <si>
    <t>The ETCS onboard subsystem shall not reduce the reliability or performance of other systems on the train. (Normative).</t>
  </si>
  <si>
    <t>6.2.4.1</t>
  </si>
  <si>
    <t>The ETCS onboard subsystem shall not cause discomfort to passengers or train crew. (Normative)</t>
  </si>
  <si>
    <t>6.2.5.1</t>
  </si>
  <si>
    <t>The ETCS onboard subsystem equipment shall not be damaged or degraded in appearance due to exposure to ultraviolet and infrared radiation during its lifetime. (Normative)</t>
  </si>
  <si>
    <t>6.2.6.1</t>
  </si>
  <si>
    <t>The cab layout shall not adversely affect the readability of the cab controls and indications over the full range of ambient lighting levels and incidence angles when the train driver is positioned in the normal driving position. (Normative)</t>
  </si>
  <si>
    <t>Modifications to the cab layout shall not adversely affect the readability of the cab controls and indications over the full range of ambient lighting levels and incidence angles when the train driver is positioned in the normal driving position. (Normative)</t>
  </si>
  <si>
    <t>6.3.1.1</t>
  </si>
  <si>
    <t>The ETCS onboard subsystem shall meet the reliability requirements and achieve its predicted service life in the shock and vibration environment encountered on the vehicle to which it is fitted. (Normative)</t>
  </si>
  <si>
    <t>The ETCS onboard subsystem shall meet the reliability requirements and achieve its predicted service life in the shock and vibration environment encountered on a vehicle to which it is fitted. (Normative)</t>
  </si>
  <si>
    <t>6.3.2.1</t>
  </si>
  <si>
    <t>The ETCS onboard subsystem shall not induce other equipment to vibrate or introduce noise which may cause discomfort or distraction to train crew or passengers. (Normative)</t>
  </si>
  <si>
    <t>6.3.3.1</t>
  </si>
  <si>
    <t>Vibration experienced by the rail vehicle in operation shall not prevent the readability of the cab controls and indications, including the ETCS DMI, when the train driver is positioned in the normal driving position. (Normative)</t>
  </si>
  <si>
    <t>Vibration experienced by the rail vehicle in operation shall not adversely affect the readability of the cab controls and indications, including the ETCS DMI, when the train driver is positioned in the normal driving position. (Normative)</t>
  </si>
  <si>
    <t>6.4.1.1</t>
  </si>
  <si>
    <t>Any electromagnetic and electrostatic interference emitted by the ETCS onboard subsystem shall not degrade any other system or component on the rail vehicle. (Normative)</t>
  </si>
  <si>
    <t>Any electromagnetic and electrostatic interference (EMI) emitted by the ETCS onboard subsystem shall not degrade any other system or component on the rail vehicle. (Normative)</t>
  </si>
  <si>
    <t>6.4.2.1</t>
  </si>
  <si>
    <t>The ETCS onboard subsystem shall behave in a controlled and predictable manner when subjected to electromagnetic and electrostatic interference and input, and power supply perturbations, outside its design capability.</t>
  </si>
  <si>
    <t>&lt;TBD - Normative?&gt;</t>
  </si>
  <si>
    <t>The ETCS onboard subsystem shall not be adversely affected by electromagnetic or electrostatic interference from other rail vehicle systems. (Normative)</t>
  </si>
  <si>
    <t>6.5.1.1</t>
  </si>
  <si>
    <t>Underframe and roof-mounted equipment shall be appropriately sealed against moisture ingress. (Normative)</t>
  </si>
  <si>
    <t>6.5.2.1</t>
  </si>
  <si>
    <t>Splash-proof drains shall be provided on underframe boxes and conduits where water is likely to accumulate. (Normative)</t>
  </si>
  <si>
    <t>6.5.3.1</t>
  </si>
  <si>
    <t>Interior-mounted equipment shall be sealed to an appropriate level to protect against fluid spillage, contamination or debris. (Normative)</t>
  </si>
  <si>
    <t>6.7.3.1</t>
  </si>
  <si>
    <t>The ETCS DMI surface shall be robust and scratch-resistant, and support simple routine cleaning without scratching. (Normative)</t>
  </si>
  <si>
    <t>6.8.1.1</t>
  </si>
  <si>
    <t>No part of the ETCS onboard subsystem shall be capable of exposing any person to harm while safety guards are in place. (Normative)</t>
  </si>
  <si>
    <t>6.8.2.1</t>
  </si>
  <si>
    <t>The ETCS onboard subsystem shall not include exposed electrical conductors in areas that have to be accessed for routine maintenance of live equipment. (Normative)</t>
  </si>
  <si>
    <t>7.1.2.1</t>
  </si>
  <si>
    <t>ETCS onboard subsystem maintenance tasks shall be designed to be accomplished by maintainers with skills equivalent to those of existing maintenance staff. (Normative)</t>
  </si>
  <si>
    <t>7.1.3.1</t>
  </si>
  <si>
    <t>The design and location of the ETCS onboard subsystem shall not adversely affect the cleaning and maintenance of rail vehicle interiors and exteriors. (Normative)</t>
  </si>
  <si>
    <t>7.1.4.1</t>
  </si>
  <si>
    <t>The ETCS onboard subsystem shall be configured so that at least 90% of predicted equipment failures can be rectified by replacement of the applicable LRU. (Normative)</t>
  </si>
  <si>
    <t>7.1.5.1</t>
  </si>
  <si>
    <t>The ETCS onboard subsystem shall be configured so that at least 90% of predicted equipment failures can be rectified by replacement of the applicable line-replaceable unit (LRU). (Normative)</t>
  </si>
  <si>
    <t>7.1.6.1</t>
  </si>
  <si>
    <t>All ancillary electrical equipment within the ETCS onboard subsystem, such as terminals, circuit breakers, fuses, relays, and contactors, shall be easily accessible for testing or replacement. (Normative)</t>
  </si>
  <si>
    <t>7.1.7.1</t>
  </si>
  <si>
    <t>All ancillary electrical equipment within the ETCS onboard subsystem, such as terminals, circuit breakers, fuses, relays, contactors etc, shall be easily accessible for testing or replacement. (Normative)</t>
  </si>
  <si>
    <t>7.1.8.1</t>
  </si>
  <si>
    <t>The design of the ETCS onboard subsystem shall reflect good ergonomic practice in mounting components and accessing fasteners and connectors. (Application specific)</t>
  </si>
  <si>
    <t>7.1.9.1</t>
  </si>
  <si>
    <t>7.1.10.1</t>
  </si>
  <si>
    <t>The scheduled rail vehicle downtime required as a result of ETCS preventative maintenance or upgrade shall be minimised. (Normative)</t>
  </si>
  <si>
    <t>7.1.11.1</t>
  </si>
  <si>
    <t>7.3.2.1</t>
  </si>
  <si>
    <t>Where more than one device is used for data recording, a robust means of correlating the data across the devices shall be provided. (Normative)</t>
  </si>
  <si>
    <t>8.2.2.1</t>
  </si>
  <si>
    <t>The design of the ETCS onboard subsystem and its application onto the rail vehicle shall incorporate user-centred design activities in line with GB operational practice, to ensure that effective human factors and ergonomic design techniques are applied in all aspects of the system development and its operation and maintenance. (Normative)</t>
  </si>
  <si>
    <t>It is not yet defined as a standardised interface.   Industry can raise a request for this interface to be defined.</t>
  </si>
  <si>
    <t xml:space="preserve">A new requirement on the use of HTTP has been included to reflect the response to the call for clarification raised with the ERTMS User's Group and the subsequent solution for CR1415.
</t>
  </si>
  <si>
    <t>It is expected that the error correction process will change in the next CCS TSI and will not reflect the current practice in the existing TSI.   The DfT has been made aware of this issue with the existing NTSN which still requires resolution.  It is expected that the CCS NTSN will adopt the new error correction process that will be in the new CCS TSI.   It is not considered a matter for RIS-0799-CCS to address.  However, Clause 2.1.1.1 does contain the requirement for the  implementation to include the error CRs.</t>
  </si>
  <si>
    <t xml:space="preserve">The requirements on set speed appear to be more applicable to set speed systems that automatically control train speed within a limit i.e. that automatically apply/remove traction to reach and maintain the train speed at the set speed value.  The requirements, in particular 3.15.3, are causing an issue for the Class 800, where the set speed system sets a speed limit within which the train driver is responsible to control the train speed, in that disengaging the set speed system causes the set speed value to be reset.   This potentially leads to the driver believing the limiting function is still active when in fact it is not. </t>
  </si>
  <si>
    <t>Discussed in correspondence and it was clarified that was an observation rather an action to make  a change.</t>
  </si>
  <si>
    <t xml:space="preserve">We have included this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  There will be no change to the content of RIS-0799-CCS issue one as a result of this objective. This is a scoping activity for a future revision of the RIS, which will be undertaken as a new standards project. A log of outstanding design issues will be produced, including any relevant issues currently included in the Network Rail System Authority Issues log. </t>
  </si>
  <si>
    <t xml:space="preserve">Changed 4.5 to: There are no GB standards or trackside reference design for transitions between  KVB, TVM430, Crocodile or CBTC, and ETCS. Projects that are implementing an ETCS onboard subsystem that would be required to manage transitions between different Class B systems could potentially make the train incompatible with those Class B systems in existing areas where the vehicle is used unless additional trackside provision to support those transitions is provided at the relevant transition locations.   Projects that would like to interface these systems with the ETCS can approach the Network Rail System Authority.
</t>
  </si>
  <si>
    <t>At this time we cannot be specific about what the conditions might be, hence including them as guidance to the requirement.   We have not changed this requirement from what is currently published in RIS-798-CCS.   We agree that this should be better specified to ensure that all hazards are mitigated and ideally that a standardised solution is specified.  We have included this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</si>
  <si>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We believe this is an area that requires further detailed consideration but it is not in scope of the current project.  It is proposed to include this as an Objective 4 issue to be addressed during the development of RIS-0799-CCS issue 2 when the appropriate time and resource can be scheduled to properly consider the issue and develop, with industry,  the appropriate (and correct) requirements.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</si>
  <si>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Guidance clause G2.1.8.4 has been updated to reflect that the time does not include additional time required to managing failure conditions identified during self test routines or non-ETCS related delays due to driver or other train input being required.
It is agreed that the DMI timing requirements all require further detailed consideration.  It is proposed to include this as an Objective 4 issue to be addressed during the development of RIS-0799-CCS issue 2 when the appropriate time and resource can be scheduled to properly consider the issue and develop, with industry,  the appropriate (and correct) requirements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</si>
  <si>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Agreed - the requirement has been changed to guidance on the potential impact of ETCS onboard start-up activities on train operations, and it being good practice for the supplier and the operator to identify, during the early design phases of an implementation project, where additional start-up time impacts on train operations and to minimise that impact where required.     It is proposed to include DMI timings as an Objective 4 issue to be addressed during the development of RIS-0799-CCS issue 2 when the appropriate time and resource can be scheduled to properly consider the issue and develop, with industry,  the appropriate (and correct) requirements.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</si>
  <si>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The requirement has been changed to guidance on the potential impact of ETCS onboard start-up activities on train operations, and it being good practice for the supplier and the operator to identify, during the early design phases of an implementation project, where additional start-up time impacts on train operations and to minimise that impact where required.   It is proposed to include DMI timings as an Objective 4 issue to be addressed during the development of RIS-0799-CCS issue 2 when the appropriate time and resource can be scheduled to properly consider the issue and develop, with industry,  the appropriate (and correct) requirements.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</si>
  <si>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It is agreed that requirements are necessary to cover this area, however the development of these requirements and ensuring they cover all necessary aspects of configuration and the possibility of integrating this recording with existing rolling stock configuration systems such as R2 is not within scope of the current project.  It is proposed to include this as an Objective 4 issue to be addressed during the development of RIS-0799-CCS issue 2, possibly learning from experience on the East Coast and other projects and integrating with other work looking at R2 updates.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</si>
  <si>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GMRT2045 clause 2.2.2.1 requires that "On existing (ex-BR) disc braked multiple units that were retrospectively modified to provide the enhanced emergency braking capability, the control systems shall incorporate a deterrent feature to discourage the use of this brake by a driver in non-emergency situations."   Guidance clause G2.2.2.1.2 states that "The generally adopted deterrent following a driver initiated enhanced emergency brake application is for the brake control system to prevent the driver releasing the brake until the train is at a standstill."   So there is still a requirement for this although potentially limited to a small proportion of rolling stock.
We understand that the original intent of this requirement was to avoid having to use the emergency brake, with its potentially higher braking rate, for service brake applications that are not commanded due to speed/distance supervision, for example in response to the expiry of T_NVCONTACT.   We agree that further justification for specifying the provision of this interface could be further investigated and will be including this as an Objective 4 issue to be addressed as part of the next RIS update project.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</si>
  <si>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It is useful for the driver to know the status of the ETCS onboards within a single vehicle or unit before commencing duties where, for example, the inability to change cabs and operate from the other driving cab under ETCS operation might mean the train does not enter service. 
The rationale has been modified to clarify this as follows:
 Safe integration: The train driver needs to understand whether the ETCS onboard subsystems can or will be able to provide the required train protection functionality for the intended train operations.
Applying this to every possible combination of vehicles or units  will be complex and difficult to justify.  We will raise this as an objective 4 issue for further consideration in the development of RIS-0799-CCS issue 2.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</si>
  <si>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 xml:space="preserve">Guidance clause G3.11.4.6 has been updated to include consideration of other cab equipment that may still require the desk to be open.  We have included this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
</t>
  </si>
  <si>
    <t>No, we are not aware of any bitmap symbols having been defined, and the definition of bitmap symbols for these is not within scope of the current project.  We will raise this as an objective 4 issue for further consideration in the development of RIS-0799-CCS issue 2.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</si>
  <si>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Your suggested approach has merit, especially as the 100ms in the original requirement was challenged which led to the drafting review group agreeing this requirement to replace it.   We have included this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</si>
  <si>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The original requirement was for a 100ms limit, but this was challenged which led to the drafting review group agreeing this requirement to replace it.   We have included this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  There will be no change to the content of RIS-0799-CCS issue one as a result of this objective. This is a scoping activity for a future revision of the RIS, which will be undertaken as a new standards project. A log of outstanding design issues will be produced.</t>
  </si>
  <si>
    <t>Because it is unlikely that all suppliers will be able to meet this given we had already received challenges to the original 100ms requirement.    We have included this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  There will be no change to the content of RIS-0799-CCS issue one as a result of this objective. This is a scoping activity for a future revision of the RIS, which will be undertaken as a new standards project. A log of outstanding design issues will be produced</t>
  </si>
  <si>
    <t>We agree that requirements governing the processes for train data generation or collection are necessary, and will raise this as an objective 4 issue for further consideration in the development of RIS-0799-CCS issue 2.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</si>
  <si>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We have included this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</si>
  <si>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Guidance clause 3.15.1 has been updated to distinguish between set speed functions that can automatically apply/remove traction to maintain train speed at the set speed value, and those that rely on the train driver to control the train speed by limit it to the set speed value.
Requirement 3.15.3 has been amended to clarify that it only applies to set speed functions that can automatically apply and remove traction to maintain the train speed at the set speed limit.   Additional guidance clauses have been included to support this
We believe that further work is required in the set speed area and have included this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</si>
  <si>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Guidance included on the intended meaning of 'constant speed'.   The 1% requirement has been included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</si>
  <si>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Requirement deleted.  Guidance on provision of multiple vs. single EVC will be included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</si>
  <si>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 xml:space="preserve">As specified in Subset 026, the  ETCS onboard always considers Level 0 available for use, it is the trackside which defines which levels should be available for selection by the driver via the ETCS DMI through updates to the onboard level priority table.   For the GB application, the trackside is expected to be configured such that level 0 is always an available level.
Level 0 is a separate level to Level NTC, regardless of whether it is Level NTC, NID_NTC = 20 or Level NTC, NID_NTC = 21.   Level 0 is not a function of Level NTC, so the requirement for Level NTC NID_NTC=20 to be functionally identical to Level NTC NID_NTC = 21 is not relevant to the availability of Level 0, it is about the functionality of the AWS/TPWS onboard system.
It is recognised that there are industry concerns over the inadvertent selection of Level 0 by the driver, and some ETCS onboard subsystems implement a dependency between Level 0 selection and AWS/TPWS isolation to manage this.   The absence of any national requirements in this regard is recognised and has been included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 
</t>
  </si>
  <si>
    <t xml:space="preserve"> It is recognised that this section requires further work and this has been included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</si>
  <si>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We agree that this is an area that requires consideration but this is not within scope of the current project and ideally would require consultation with the DfT, especially considering the proposed updates to the CCS TSI to include requirements on suppliers to correct errors within specified timeframes.   This has been included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</si>
  <si>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r>
      <t xml:space="preserve">It is assumed that "Level )" in your comment means Level 0.   We are aware of the ongoing discussions within industry around the use of Level 0 and the need for requirements/guidance on its use and driver selection.  We have included this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t>
    </r>
    <r>
      <rPr>
        <b/>
        <sz val="11"/>
        <color theme="1"/>
        <rFont val="Calibri"/>
        <family val="2"/>
        <scheme val="minor"/>
      </rPr>
      <t xml:space="preserve">Objective 4 – To identify issues to be resolved for inclusion in a future revision of RIS-0799-CCS.
</t>
    </r>
    <r>
      <rPr>
        <sz val="11"/>
        <color theme="1"/>
        <rFont val="Calibri"/>
        <family val="2"/>
        <scheme val="minor"/>
      </rPr>
      <t xml:space="preserve">There will be no change to the content of RIS-0799-CCS issue one as a result of this objective.  This is a scoping activity for a future revision of the RIS, which will be undertaken as a new standards project. A log of outstanding design issues will be produced. </t>
    </r>
  </si>
  <si>
    <t>From ECDP discussion - The "portable DMI" could also be used by route or traction conductors as per TW1/TW5, route and traction knowledge requirements .</t>
  </si>
  <si>
    <t>Craig Tuck</t>
  </si>
  <si>
    <t>Raised at TOM SC pre-consultation visit.  Is the 60s requirement backed up by experience?</t>
  </si>
  <si>
    <t>Raised at TOM SC pre-consultation visit.  Consider expanding  G3.24.1.7 to include the possible impact on fleets being cascaded to other routes if the guidance to not include NID_NTC=21 is adopted.</t>
  </si>
  <si>
    <t>Raised at TOM SC pre-consultation visit. Is the requirement for de-isolation to require controlled method prescriptive enough?</t>
  </si>
  <si>
    <t>Raised at TOM SC pre-consultation visit.  Is the reference to OTM correct - should it be  OTP?</t>
  </si>
  <si>
    <t>Raised at TOM SC pre-consultation visit.  How do suppliers actually prove they have addressed the cab layout requirements without referencing standards, including medical standards for vision etc.,  they could use to do so.</t>
  </si>
  <si>
    <t>Alstom</t>
  </si>
  <si>
    <t xml:space="preserve">Changed to:  NR/AM/SA/SPE/00147 is called up by the requirements in the GB Digital Rail generic requirements suite and is published as a supporting document on the  SR&amp;I page alongside that suite.  The  link to the SR&amp;I webpage can be found on the  standards landing page for this RIS on the RSSB's website (www.rssb.co.uk). </t>
  </si>
  <si>
    <t>Agreed, but as yet we have no standardised way developed or available to indicate the isolation status.   The development of material on this will be included as an Objective 4 issue i.e. one to be addressed as part of the project to develop RIS-0799-CCS issue 2.  In the interim, the guidance to clauses 3.3.8 and 3.3.9 has been updated for consideration to be given to standardising the indication of isolation across train fleets, and possible also across train fleets operating by the same RU.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</si>
  <si>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3.13.3.2
G 3.13.3.8</t>
  </si>
  <si>
    <r>
      <t xml:space="preserve">Updated guidance to G 3.14.4.8 as follows:
The railway undertaking may determine that no train types are necessary </t>
    </r>
    <r>
      <rPr>
        <b/>
        <sz val="11"/>
        <color rgb="FF141B4D"/>
        <rFont val="Calibri"/>
        <family val="2"/>
      </rPr>
      <t>and only variable data entry will be used.</t>
    </r>
  </si>
  <si>
    <t>Requirement changed to:  ETCS train position information set to invalid on entry to NP shall remain invalid on exiting NP if the ETCS Cold Movement Detection function has detected cold movement in excess of 5 metres.</t>
  </si>
  <si>
    <t>The following has been included in guidance clause G3.24.1.7 - However, this may impact on the ability for the future cascade of  these trains  to other routes or train operators if  NID_NTC=21 is not configured.</t>
  </si>
  <si>
    <t>Guidance clause G4.2.5.4 has been changed to  "When tandem working on conventional lines, the TPWS onboard functionality is temporarily isolated (the temporary isolation control is operated) in non leading driving cabs, therefore it is beneficial for the ETCS to
suppress it automatically for such operations.'
The requirement is intended to overcome the unsuppression of the active STM in NL mode (as per subset 035) and the issue this could cause in situations where a train starts in Level 2 NL and then transitions to LNTC and the Class B system, in this case AWS/TPWS, becomes active in the non-leading engine.   It is not possible for ETCS to only suppress the AWS part of the AWS/TPWS system, and depending on how the AWS/TPWS and ETCS onboard systems are integrated, the TPWS temporary isolation control might not be available, or might not actually work, if the train is not in Level NTC - there are no specific requirements for the TPWS TI to be available and to function when AWS/TPWS is suppressed, or for it to remain active across unsuppression (although this is implied by clause 4.2.9)  It may also not always be possible for the  driver to operate the TPWS temporary isolation control with the train on the move because:
 - RIS-0775-CCS table 21 does not require that the temporary isolation control is in the driving cab, and if it is in the driving cab it is sited out of reach of the train driver when in the normal driving position.
 - Rulebook (Tw1 16.3) requires that the driver of the non-leading vehicle temporary isolates TPWS before the movement commences, which implies it should not be done while the train is moving.
This issue requires further development and potentially has a much broader impact than RIS-0799-CCS - there may be updates required to RIS-0775-CCS and the rulebook.  It is therefore proposed that the requirement is retained, and that this issue be included as an Objective 4 issue to be addressed in an upcoming project to further update RIS-0799-CCS.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</si>
  <si>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Requirement 6.1.2 withdrawn as it is not a SMART requirement.
Requirement 7.1.10.1 has been removed as it is covered by the amended 7.1.1 which now refers to all maintenance related requirements in NR/AM/SA/SPE/00142.</t>
  </si>
  <si>
    <t>Ideally, the industry would require that all changes in maintenance release are implemented, and this is the direction that the CCS TSI is taking.   However it is recognised that error CRs might not impact on ETCS  operations in the GB and there may not be a need to implement all error CRs.  We have included the following additional guidance "While it might be acceptable not to include a maintenance release change where it does not affect normal operation in the vehicle's current area of use, this may impact on the ability for the vehicle's area of use to be expanded in future.  It is good practice to include the Network Rail System Authority in any case-by-case studies carried out by the supplier and/or operator to identify whether maintenance release changes impact on  ETCS operation."</t>
  </si>
  <si>
    <t>The issues related to managing the manual selection of Level 0 are known and are on the Network Rail System Authority issues log.  We will be raising this, and the issues around Level NTC availability if the associated Class B system is isolated, as an objective 4 issue for further consideration in the development of RIS-0799-CCS issue 2.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</si>
  <si>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This is an open point in the CCS NTSN, not in this standard. The reason that this requirement is here is to close the open point in the CCS NTSN.  The requirement represents the GB rail industry agreed position on what the reliability requirements for the ETCS onboard subsystem are.
It is appropriate to reference an NR document because:
- The document sets out the full analysis and apportionment that resulted in the MTBSAF and MTBMF figures, carried out by NR on behalf of the GB rail industry.
- it is readily available via the provided link.
 - it is not considered appropriate to include this level of detail in this standard, in the same way that it would not be appropriate to include all this detail in the CCS NTSN to close the open point.
Although 12m review comments on the reliability figures were received, the final position of the drafting review group was that the targets were appropriate.
We have received further supplier comments on this requirement.  We propose to raise this as an issue to be addressed by the Network Rail System Authority given they own the ETCS reliability document and the scope of updating and apportioning the reliability requirements is far broader than just the onboard elements referenced in this standard.</t>
  </si>
  <si>
    <t xml:space="preserve">The derivation of the MTBSAF requirement is documented in the referenced NR specification which has been agreed with the GB rail industry and is the current GB rail industry expected reliability figure for the ETCS onboard subsystem.  The meaning of MTBSAF is explained in the referenced document, and in the glossary of the RIS. 
We have received further supplier comments on this requirement.  We propose to raise this as an issue to be addressed by the Network Rail System Authority given they own the ETCS reliability document and the scope of updating and apportioning the reliability requirements is far broader than just the onboard elements referenced in this standard.
  </t>
  </si>
  <si>
    <t xml:space="preserve">Noted, however this is the current GB rail industry requirement apportioned to the ETCS onboard system by the Digital Railway programme in collaboration with the GB rail industry.
We have received further supplier comments on this requirement.  We propose to raise this as an issue to be addressed by the Network Rail System Authority given they own the ETCS reliability document and the scope of updating and apportioning the reliability requirements is far broader than just the onboard elements referenced in this standard.
</t>
  </si>
  <si>
    <t>Changed to:  Every requirement has a supporting rationale, which describes why conformity is necessary for a normative or application specific requirement or desirable for a preferred requirement.  
Changed heading to 'Why conformity is necessary or desirable'.
Also changed where applicable in part a) to j) from necessary to necessary/desirable.</t>
  </si>
  <si>
    <t xml:space="preserve">The inclusion of traceability and possibly of the customer requirements in the RIS, was the topic of a request for help (22-REQ-042) raised mid-2022.   The request was rejected for the current project for the following reasons:
The RISs 0798 and 0799 were developed from the Digital Railway EOSS and ENTOSS requirements at the request of industry when it was known that the level of maturity of the requirements were at an immature stage. It was considered by industry to be the best situation but acknowledged that further change would be necessary. As a result of RSSB taking over the EOSS and ENTOSS, no linking between these and other onboard requirements was undertaken by DR.
The Customer Requirements Specifications were developed as higher level documents, rather than technical ones and aimed at a different audience. The onboard CRS were intended to support the EOSS and ENTOSS but not conflict with them.  Some of the content within the onboard CRS would not be appropriate for a RIS.   Below the onboard CRS is the onboard DRR which includes a small number of requirements, including the requirement to implement the appropriate RIS.  Putting the CRSs in the RISs would not solve the problem of linking.
The project schedule, scope and financial authority for the current RSSB standards project is to update requirements and develop a new RIS-0799-CCS that combines the new and retrofit requirements. The inclusion of traceability is out of scope.
There may be gaps, divergences or lack of visibility of linking between the current onboard RIS and the CRS requirements, however some of the changes we have been requested to include in the new RIS were intended to address this. The Network Rail System Authority has agreed that the resolution of the linking between the CRS and the RISs is a Network Rail System Authority issue.
</t>
  </si>
  <si>
    <t>Agreed, and it is suggested that this could be investigated as part of the project to update GKRT2045 (Project 22-020).  Until this update occurs it is proposed to retain this requirement here.</t>
  </si>
  <si>
    <t xml:space="preserve">The inclusion of a requirement related to maximum time from cab active (train already powered) to SB (status S0) was discussed during the drafting review group and it was decided not to include it because:
 - The time in question must already form part of the 60s requirement in clause 2.1.8.
 - Feedback from the suppliers that this may be affected by AWS/TPWS integration where the AWS/TPWS self test has to be completed before ETCS data entry can commence.   This may also be affected by the 59s rule for AWS/TPWS interventions - if left as &lt; 60s for SB to SB, then suppliers might delay start-up to meet the 60s AWS/TWS requirement.
Subset 041, 5.2.1.11, already defines a requirement from cab active to being ready to enter driver ID (&lt;= 3s) but the subset also states that "Performance requirements in level NTC will be according to the corresponding “national” system and are not considered here" - it is assumed this is to take account of the DMI being busy doing NTC related activities prior to driver ID entry being available.   
</t>
  </si>
  <si>
    <t>The view of the Drafting Review Group on being more prescriptive in defining a method for de-isolation was to leave this fairly open in terms of actual solution.</t>
  </si>
  <si>
    <t>New guidance clause included as follows:
ERA_ERTMS_015560 defines some of the DMI controls to be of the delay type. A delay type control requires the button to be pressed and held for 2 seconds before the required action is taken. These delays do not need to be considered when demonstrating compliance with this requirement.</t>
  </si>
  <si>
    <t>Packet switched radio is a requirement of the CCS NTSN - GSM-R Baseline 1 is the only legal GSM-R baseline, and the EIRENE GSM-R System Requirements Specification v 16.0.0 (index 33), clause 16.3.2 sets out a Mandatory for Interoperability (MI) requirement for the ETCS data only radio to be capable of being operated in CS-mode as well as in PS-mode.
The current specifications for FRMCS are far too immature for us to be specifying their use, and after numerous discussions with UK stakeholders involved in the specification of FRMCS, it was decided that clause 3.20.4 was all we should be specifying in this version of the RIS.   We will include further consideration of requirements related to FRMCS  as an Objective 4 issue to be addressed in an upcoming project to further update RIS-0799-CCS subject to the availability and maturity of the FRMCS specifications. The work to define and initiate this project is expected to begin as soon as the current project is completed. Note - "Objective 4" is defined as follows in the Business Case for Change document for the current RIS update project: Objective 4 – To identify issues to be resolved for inclusion in a future revision of RIS-0799-CCS.There will be no change to the content of RIS-0799-CCS issue one as a result of this objective. This is a scoping activity for a future revision of the RIS, which will be undertaken as a new standards project. A log of outstanding design issues will be produced.</t>
  </si>
  <si>
    <t xml:space="preserve">1. Noted.
2. We do not believe that the standard repeats or modifies mandatory requirements in the CCS NTSN - instead it complements these requirements by setting out the GB specific needs, including specifying specific options within the CCS NTSN. It may be true that vehicles have been placed into service in the UK without the need for this document or its predecessors.  However, the reason why these documents exist is a hard requirement from ROSCOS, train operators and IMs for vehicles to be delivered that are compatible with the agreed GB Mainline ETCS solution rather than area or vehicle specific bespoke solutions.   The requirements in this RIS are not new - they have been derived from lessons learnt and best practice from a number of implementation projects, including the Cambrian 158 and 97 implementations.
3. Using the current RIS-0797-CCS and RIS-0798-CCS will already need projects to assess compliance and this new RIS-0799-CCS does not change this.  The scope of the project to deliver RIS-0799-CCS did not include extensive revision to the existing requirements.
4. The use of the Normal, Preferred and Application Specific categorisations has been a feature of the national ETCS onboard requirements since they were first published as the EOSS and ENTOSS documents back in 2014.  We were requested to retain these when transferring the EOSS/ENTOSS requirements into RIS-0797-CCS and RIS-0798-CCS as they were considered useful supporting information.  The retention of the categorisations was not challenged in the consultation comments during the 12m review which fed into the scope of the project, or in any of the many industry drafting review group meetings that have resulted in the draft RIS-0799-CCS.  We will consider their retention /removal, in collaboration with all stakeholders, during the follow-on project which is to be scheduled after publication of issue one of RIS-0799-CCS.
</t>
  </si>
  <si>
    <t>5. Noted, and we would be interested to discuss how the provision of this direction could be achieved during the follow-on project which is to be scheduled after publication of issue one of RIS-0799-CCS.  However, the current project was not aware of this concern even after undertaking consultation at the 12m review stage which fed into the project’s scope, and the extensive consultation at many industry drafting group meetings.  All suppliers, including Bombardier and Alstom, were invited to provide 12m review comments and to attend the Drafting Review Groups as per the normal RSSB processes.  The draft RIS has followed due process in going to standards committee pre-consultation and the standard consultation period of 20 working days.
6.  Noted, and thank you for the comments you have provided.  However, these requirements have been in circulation for a number of years in various documents - the EOSS and ENTOSS requirements, dating from 2014 and based on requirements developed for the Cambrian implementation, were not changed when they were transferred to RIS-0797-CCS and RIS-0798-CCS in 2018, and we have made no substantial changes in creating RIS-0799-CCS.
7. The requirements currently set out in RIS-0799-CCS have been developed by industry over several years building on previous experience on Cambrian, and with Class 700, 717 and freight first-in-class implementations providing significant input to the drafting review group activities.  For this project, existing practice has been drawn on as far as the information that was available to the project team permitted.  RSSB welcome Alstom and all other stakeholders to participate in the follow-on project to develop these requirements further.
8. The scope of this project was to combine the existing two RISs into one, include new requirements developed by the DR programme reference design activity and approved through industry governance groups, and address the 12-month consultation comments.  We agree that this standard requires further work, and it was always the intent for this to happen, hence the 4th objective of the project - to identify issues requiring resolution fore the next version.  As was the case with the current project, we would welcome the opportunity to learn from Alstom’s experience in implementing ETCs onboard subsystems in the UK as part of this next stage.</t>
  </si>
  <si>
    <t xml:space="preserve">1. Mandatory requirements for ETCS on board equipment are defined in the CCS NTSN and GERT8402 ERTMS/ETCS DMI National Requirement. 
2. The proposed briefing note for RIS-0799 CCS states: The requirements [contained in the RIS] can be used to procure an ETCS onboard subsystem that can be safely integrated into the GB mainline railway. However, RIS-0799 CCS does not give any real rationale as to why these additional requirements are necessary, makes no acknowledgement that onboard ETCS equipment is procured as a group of interoperability constituents (or the consequence of this), and repeats or modifies mandatory requirements. It should be noted that vehicles equipped or upgraded with ETCS have been placed into service in the UK and EU without the need for this document, so the rationale for such an extensive document is unclear.
3. Assessing compliance to this document would add considerable time and cost to a project, particularly given many requirements are overly subjective, generic and already covered by other standards or industry processes. The simple act of a project having to analyse and decipher the actual meaningful requirements in this document would take considerable time and effort, with limited gain.
4. The document also confusingly uses the terms Normative, Preferred and Application Specific. RIS’s by their nature are intended to be an industry standard pulling together best practice which are not mandated by law. Therefore, it is confusing to use these terms as it suggests to a reader that some elements are regulatory, when in reality the application of RISs are either as a code of practice or through contract. ALSTOM suggests these terms are removed and that any requirements are reviewed to ensure they are discrete, specific, and measurable (i.e can actually be interpreted and validated consistently).
</t>
  </si>
  <si>
    <t>5. Fitment of  ETCS onboard equipment (whether to an existing vehicle or as a new build) typically has two distinct stages; Procurement of the ETCS equipment (Generic Product) and then integration of this product (Specific Application). The generic product is usually a set of interoperability constituents that have been developed over a number of years, and are maintained to a stable baseline. No attempt has been made to understand or direct the applicant to the requirements which impact the design of Interoperable constituent components, which include safety critical software. Further specification of these systems adds time and cost as they will effectively become proprietary systems.
6. Furthermore, the document at 148 pages long is 41 pages longer than the CCS NTSN. Therefore, it has not been possible to provide a comment against all of the clauses within the time frame, therefore, a selection of clauses have been identified to highlight ALSTOM’s concerns with the document (Part 3+4 in particular have not been reviewed extensively). 
7. ALSTOM (including Bombardier) have introduced several fleets with ETCS onboard into passenger service, and is currently implementing ETCS on several concurrent projects (both retrofit and new rolling stock). The contents of this RIS does not appear to draw from any of these applications, nor is it clear that it has built on other implementations by other projects. In its current state, this standard introduces additional requirements onto the existing CCS NTSN which risks creating proprietary UK solutions, which will ultimately lead to increase costs without any functionality or performance benefit.
8. ALSTOM consider the document needs a thorough revision taking into account existing on-board ETCS products – the purpose of standards is to document the state of the art and bring about efficiencies through drawing in existing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</si>
</sst>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0"/>
      <name val="Calibri"/>
      <family val="2"/>
      <scheme val="minor"/>
    </font>
    <font>
      <b/>
      <sz val="12"/>
      <color theme="0"/>
      <name val="Calibri"/>
      <family val="2"/>
      <scheme val="minor"/>
    </font>
    <font>
      <sz val="11"/>
      <color theme="0" tint="-0.499984740745262"/>
      <name val="Calibri"/>
      <family val="2"/>
      <scheme val="minor"/>
    </font>
    <font>
      <b/>
      <sz val="11"/>
      <color theme="1"/>
      <name val="Calibri"/>
      <family val="2"/>
      <scheme val="minor"/>
    </font>
    <font>
      <b/>
      <sz val="14"/>
      <color theme="0"/>
      <name val="Calibri"/>
      <family val="2"/>
      <scheme val="minor"/>
    </font>
    <font>
      <sz val="11"/>
      <color rgb="FF141B4D"/>
      <name val="Calibri"/>
      <family val="2"/>
    </font>
    <font>
      <b/>
      <sz val="11"/>
      <color rgb="FF141B4D"/>
      <name val="Calibri"/>
      <family val="2"/>
    </font>
    <font>
      <sz val="11"/>
      <color rgb="FF000000"/>
      <name val="Calibri"/>
      <family val="2"/>
    </font>
    <font>
      <sz val="11"/>
      <color rgb="FF141B4D"/>
      <name val="Calibri"/>
      <family val="2"/>
    </font>
    <font>
      <sz val="11"/>
      <name val="Calibri"/>
      <family val="2"/>
      <scheme val="minor"/>
    </font>
    <font>
      <b/>
      <sz val="11"/>
      <color rgb="FF141B4D"/>
      <name val="Calibri"/>
      <family val="2"/>
      <scheme val="minor"/>
    </font>
    <font>
      <sz val="11"/>
      <color rgb="FF141B4D"/>
      <name val="Calibri"/>
      <family val="2"/>
      <scheme val="minor"/>
    </font>
    <font>
      <b/>
      <sz val="11"/>
      <color theme="1"/>
      <name val="Calibri"/>
      <family val="2"/>
    </font>
    <font>
      <sz val="11"/>
      <color theme="1"/>
      <name val="Calibri"/>
      <family val="2"/>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
    <xf numFmtId="0" fontId="0" fillId="0" borderId="0"/>
  </cellStyleXfs>
  <cellXfs count="59">
    <xf numFmtId="0" fontId="0" fillId="0" borderId="0" xfId="0"/>
    <xf numFmtId="0" fontId="0" fillId="3" borderId="1" xfId="0" applyFill="1" applyBorder="1" applyAlignment="1">
      <alignment horizontal="left" vertical="top" wrapText="1"/>
    </xf>
    <xf numFmtId="0" fontId="1" fillId="2" borderId="0" xfId="0" applyFont="1" applyFill="1" applyAlignment="1">
      <alignment horizontal="left"/>
    </xf>
    <xf numFmtId="0" fontId="0" fillId="4" borderId="1" xfId="0" applyFill="1" applyBorder="1" applyAlignment="1">
      <alignment horizontal="left" wrapText="1"/>
    </xf>
    <xf numFmtId="0" fontId="0" fillId="0" borderId="0" xfId="0" applyAlignment="1">
      <alignment horizontal="left"/>
    </xf>
    <xf numFmtId="0" fontId="0" fillId="5" borderId="4" xfId="0" applyFill="1" applyBorder="1" applyAlignment="1">
      <alignment horizontal="left"/>
    </xf>
    <xf numFmtId="0" fontId="8" fillId="0" borderId="0" xfId="0" applyFont="1" applyAlignment="1">
      <alignment wrapText="1"/>
    </xf>
    <xf numFmtId="0" fontId="5" fillId="2" borderId="0" xfId="0" applyFont="1" applyFill="1" applyAlignment="1">
      <alignment horizontal="left"/>
    </xf>
    <xf numFmtId="0" fontId="2" fillId="2" borderId="0" xfId="0" applyFont="1" applyFill="1" applyAlignment="1">
      <alignment horizontal="left"/>
    </xf>
    <xf numFmtId="0" fontId="4" fillId="5" borderId="2" xfId="0" applyFont="1" applyFill="1" applyBorder="1" applyAlignment="1">
      <alignment horizontal="left"/>
    </xf>
    <xf numFmtId="0" fontId="0" fillId="5" borderId="3" xfId="0" applyFill="1" applyBorder="1" applyAlignment="1">
      <alignment horizontal="left"/>
    </xf>
    <xf numFmtId="0" fontId="0" fillId="0" borderId="0" xfId="0" applyAlignment="1">
      <alignment horizontal="left" wrapText="1"/>
    </xf>
    <xf numFmtId="0" fontId="3" fillId="0" borderId="0" xfId="0" applyFont="1" applyAlignment="1">
      <alignment horizontal="left" vertical="top"/>
    </xf>
    <xf numFmtId="0" fontId="0" fillId="0" borderId="1" xfId="0" applyBorder="1" applyAlignment="1">
      <alignment horizontal="left" vertical="top" wrapText="1"/>
    </xf>
    <xf numFmtId="0" fontId="0" fillId="3" borderId="5" xfId="0" applyFill="1" applyBorder="1" applyAlignment="1">
      <alignment horizontal="left" vertical="top" wrapText="1"/>
    </xf>
    <xf numFmtId="0" fontId="0" fillId="6" borderId="1" xfId="0" applyFill="1" applyBorder="1" applyAlignment="1">
      <alignment horizontal="left" vertical="top" wrapText="1"/>
    </xf>
    <xf numFmtId="0" fontId="0" fillId="0" borderId="0" xfId="0" applyAlignment="1">
      <alignment horizontal="left" vertical="top" wrapText="1"/>
    </xf>
    <xf numFmtId="0" fontId="4"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4" fillId="0" borderId="0" xfId="0" applyFont="1"/>
    <xf numFmtId="0" fontId="13" fillId="0" borderId="0" xfId="0" applyFont="1" applyAlignment="1">
      <alignment vertical="center"/>
    </xf>
    <xf numFmtId="0" fontId="14" fillId="0" borderId="12" xfId="0" applyFont="1" applyBorder="1" applyAlignment="1">
      <alignment vertical="center" wrapText="1"/>
    </xf>
    <xf numFmtId="0" fontId="13" fillId="0" borderId="12" xfId="0" applyFont="1" applyBorder="1" applyAlignment="1">
      <alignment vertical="center" wrapText="1"/>
    </xf>
    <xf numFmtId="0" fontId="14" fillId="0" borderId="13" xfId="0" applyFont="1" applyBorder="1" applyAlignment="1">
      <alignment vertical="center" wrapText="1"/>
    </xf>
    <xf numFmtId="0" fontId="13" fillId="0" borderId="13" xfId="0" applyFont="1" applyBorder="1" applyAlignment="1">
      <alignment vertical="center" wrapText="1"/>
    </xf>
    <xf numFmtId="0" fontId="14" fillId="0" borderId="14" xfId="0" applyFont="1" applyBorder="1"/>
    <xf numFmtId="0" fontId="14" fillId="0" borderId="15" xfId="0" applyFont="1" applyBorder="1" applyAlignment="1">
      <alignment vertical="center"/>
    </xf>
    <xf numFmtId="0" fontId="14" fillId="0" borderId="13" xfId="0" applyFont="1" applyBorder="1" applyAlignment="1">
      <alignment vertical="center"/>
    </xf>
    <xf numFmtId="0" fontId="13" fillId="0" borderId="0" xfId="0" applyFont="1" applyAlignment="1">
      <alignment vertical="center" wrapText="1"/>
    </xf>
    <xf numFmtId="0" fontId="3" fillId="0" borderId="0" xfId="0" applyFont="1" applyAlignment="1">
      <alignment horizontal="left" vertical="top" wrapText="1"/>
    </xf>
    <xf numFmtId="0" fontId="1" fillId="2" borderId="0" xfId="0" applyFont="1" applyFill="1" applyAlignment="1">
      <alignment horizontal="left" vertical="top"/>
    </xf>
    <xf numFmtId="0" fontId="0" fillId="0" borderId="0" xfId="0" applyAlignment="1">
      <alignment horizontal="left" vertical="top"/>
    </xf>
    <xf numFmtId="0" fontId="0" fillId="5" borderId="4" xfId="0" applyFill="1" applyBorder="1" applyAlignment="1">
      <alignment horizontal="left" vertical="top"/>
    </xf>
    <xf numFmtId="0" fontId="0" fillId="4" borderId="17" xfId="0" applyFill="1" applyBorder="1" applyAlignment="1">
      <alignment horizontal="left" wrapText="1"/>
    </xf>
    <xf numFmtId="0" fontId="0" fillId="4" borderId="17" xfId="0" applyFill="1" applyBorder="1" applyAlignment="1">
      <alignment horizontal="left" vertical="top" wrapText="1"/>
    </xf>
    <xf numFmtId="0" fontId="0" fillId="3" borderId="16" xfId="0" applyFill="1" applyBorder="1"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top"/>
    </xf>
    <xf numFmtId="0" fontId="0" fillId="3" borderId="16" xfId="0" quotePrefix="1" applyFill="1" applyBorder="1" applyAlignment="1">
      <alignment horizontal="left" vertical="top" wrapText="1"/>
    </xf>
    <xf numFmtId="0" fontId="0" fillId="6" borderId="16" xfId="0" applyFill="1" applyBorder="1" applyAlignment="1">
      <alignment horizontal="left" vertical="top" wrapText="1"/>
    </xf>
    <xf numFmtId="0" fontId="0" fillId="0" borderId="16" xfId="0" applyFill="1" applyBorder="1" applyAlignment="1">
      <alignment horizontal="left" vertical="top" wrapText="1"/>
    </xf>
    <xf numFmtId="0" fontId="9" fillId="0" borderId="16" xfId="0" applyFont="1" applyBorder="1" applyAlignment="1">
      <alignment horizontal="left" vertical="top" wrapText="1"/>
    </xf>
    <xf numFmtId="0" fontId="0" fillId="6" borderId="16" xfId="0" applyFill="1" applyBorder="1" applyAlignment="1">
      <alignment horizontal="left" vertical="top"/>
    </xf>
    <xf numFmtId="0" fontId="0" fillId="0" borderId="16" xfId="0" applyFill="1" applyBorder="1" applyAlignment="1">
      <alignment horizontal="left" vertical="top"/>
    </xf>
    <xf numFmtId="0" fontId="6" fillId="3" borderId="16" xfId="0" applyFont="1" applyFill="1" applyBorder="1" applyAlignment="1">
      <alignment horizontal="left" vertical="top" wrapText="1"/>
    </xf>
    <xf numFmtId="49" fontId="0" fillId="3" borderId="16" xfId="0" applyNumberFormat="1" applyFill="1" applyBorder="1" applyAlignment="1">
      <alignment horizontal="left" vertical="top" wrapText="1"/>
    </xf>
    <xf numFmtId="0" fontId="9" fillId="3" borderId="16" xfId="0" applyFont="1" applyFill="1" applyBorder="1" applyAlignment="1">
      <alignment horizontal="left" vertical="top" wrapText="1"/>
    </xf>
    <xf numFmtId="0" fontId="0" fillId="7" borderId="16" xfId="0" applyFill="1" applyBorder="1" applyAlignment="1">
      <alignment horizontal="left" vertical="top" wrapText="1"/>
    </xf>
    <xf numFmtId="0" fontId="14" fillId="0" borderId="8"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3" fillId="0" borderId="0" xfId="0" applyFont="1" applyAlignment="1"/>
    <xf numFmtId="0" fontId="14" fillId="0" borderId="6" xfId="0" applyFont="1" applyBorder="1" applyAlignment="1"/>
    <xf numFmtId="0" fontId="14" fillId="0" borderId="7" xfId="0" applyFont="1" applyBorder="1" applyAlignment="1"/>
    <xf numFmtId="0" fontId="12" fillId="0" borderId="0" xfId="0" applyFont="1" applyAlignment="1">
      <alignment horizontal="left" vertical="top" wrapText="1"/>
    </xf>
    <xf numFmtId="0" fontId="0" fillId="3" borderId="17" xfId="0" applyFill="1" applyBorder="1" applyAlignment="1">
      <alignment horizontal="left" vertical="top" wrapText="1"/>
    </xf>
    <xf numFmtId="0" fontId="0" fillId="0" borderId="18" xfId="0"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69850</xdr:colOff>
          <xdr:row>173</xdr:row>
          <xdr:rowOff>0</xdr:rowOff>
        </xdr:from>
        <xdr:to>
          <xdr:col>6</xdr:col>
          <xdr:colOff>1028700</xdr:colOff>
          <xdr:row>173</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RSSB-2015-Charting">
      <a:dk1>
        <a:srgbClr val="141B4D"/>
      </a:dk1>
      <a:lt1>
        <a:srgbClr val="FFFFFF"/>
      </a:lt1>
      <a:dk2>
        <a:srgbClr val="00B140"/>
      </a:dk2>
      <a:lt2>
        <a:srgbClr val="00879B"/>
      </a:lt2>
      <a:accent1>
        <a:srgbClr val="7FC31C"/>
      </a:accent1>
      <a:accent2>
        <a:srgbClr val="00B140"/>
      </a:accent2>
      <a:accent3>
        <a:srgbClr val="00968E"/>
      </a:accent3>
      <a:accent4>
        <a:srgbClr val="00879B"/>
      </a:accent4>
      <a:accent5>
        <a:srgbClr val="5F259F"/>
      </a:accent5>
      <a:accent6>
        <a:srgbClr val="FFD100"/>
      </a:accent6>
      <a:hlink>
        <a:srgbClr val="FF7500"/>
      </a:hlink>
      <a:folHlink>
        <a:srgbClr val="EF3B2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hard.morris@angeltrains.co.uk" TargetMode="External"/><Relationship Id="rId13" Type="http://schemas.openxmlformats.org/officeDocument/2006/relationships/hyperlink" Target="mailto:steve@sandlrobertsrailwayconsultingltd.com" TargetMode="External"/><Relationship Id="rId3" Type="http://schemas.openxmlformats.org/officeDocument/2006/relationships/hyperlink" Target="mailto:Paul.Harborough@atkinsglobal.com" TargetMode="External"/><Relationship Id="rId7" Type="http://schemas.openxmlformats.org/officeDocument/2006/relationships/hyperlink" Target="mailto:dave.palmer@dft.gov.uk" TargetMode="External"/><Relationship Id="rId12" Type="http://schemas.openxmlformats.org/officeDocument/2006/relationships/hyperlink" Target="mailto:peter.martell@networkrail.co.uk" TargetMode="External"/><Relationship Id="rId2" Type="http://schemas.openxmlformats.org/officeDocument/2006/relationships/hyperlink" Target="mailto:peter.martell@networkrail.co.uk" TargetMode="External"/><Relationship Id="rId16" Type="http://schemas.openxmlformats.org/officeDocument/2006/relationships/printerSettings" Target="../printerSettings/printerSettings1.bin"/><Relationship Id="rId1" Type="http://schemas.openxmlformats.org/officeDocument/2006/relationships/hyperlink" Target="mailto:john.alexander3@networkrail.co.uk" TargetMode="External"/><Relationship Id="rId6" Type="http://schemas.openxmlformats.org/officeDocument/2006/relationships/hyperlink" Target="mailto:Craig.Tuck@NetworkRail.co.uk" TargetMode="External"/><Relationship Id="rId11" Type="http://schemas.openxmlformats.org/officeDocument/2006/relationships/hyperlink" Target="mailto:mark.clayton.ext@siemens.com" TargetMode="External"/><Relationship Id="rId5" Type="http://schemas.openxmlformats.org/officeDocument/2006/relationships/hyperlink" Target="mailto:stuart.mcfarland@rssb.co.uk" TargetMode="External"/><Relationship Id="rId15" Type="http://schemas.openxmlformats.org/officeDocument/2006/relationships/hyperlink" Target="mailto:franco.cataldo@alstomgroup.com" TargetMode="External"/><Relationship Id="rId10" Type="http://schemas.openxmlformats.org/officeDocument/2006/relationships/hyperlink" Target="mailto:peter.martell@networkrail.co.uk" TargetMode="External"/><Relationship Id="rId4" Type="http://schemas.openxmlformats.org/officeDocument/2006/relationships/hyperlink" Target="mailto:alex.savopoulos@rssb.co.uk" TargetMode="External"/><Relationship Id="rId9" Type="http://schemas.openxmlformats.org/officeDocument/2006/relationships/hyperlink" Target="mailto:pzumarraga@cafsignalling.com" TargetMode="External"/><Relationship Id="rId14" Type="http://schemas.openxmlformats.org/officeDocument/2006/relationships/hyperlink" Target="mailto:Paul.Boyle@lner.co.uk"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08A2-3069-4AFB-9BD0-19D92035E5CC}">
  <sheetPr>
    <pageSetUpPr fitToPage="1"/>
  </sheetPr>
  <dimension ref="A1:J24"/>
  <sheetViews>
    <sheetView topLeftCell="C1" workbookViewId="0">
      <selection activeCell="J13" sqref="J13"/>
    </sheetView>
  </sheetViews>
  <sheetFormatPr defaultRowHeight="14.5"/>
  <cols>
    <col min="1" max="1" width="24.26953125" customWidth="1"/>
    <col min="2" max="2" width="35.26953125" customWidth="1"/>
    <col min="3" max="3" width="43.453125" customWidth="1"/>
    <col min="4" max="4" width="38.81640625" customWidth="1"/>
    <col min="6" max="6" width="26.81640625" customWidth="1"/>
    <col min="9" max="9" width="21.1796875" customWidth="1"/>
  </cols>
  <sheetData>
    <row r="1" spans="1:10" ht="18.5">
      <c r="A1" s="7" t="s">
        <v>0</v>
      </c>
      <c r="B1" s="2"/>
      <c r="C1" s="2"/>
      <c r="D1" s="2"/>
      <c r="E1" s="2"/>
      <c r="F1" s="2"/>
      <c r="G1" s="2"/>
      <c r="H1" s="2"/>
      <c r="I1" s="2"/>
      <c r="J1" s="2"/>
    </row>
    <row r="2" spans="1:10">
      <c r="A2" s="4"/>
      <c r="B2" s="4"/>
      <c r="C2" s="4"/>
      <c r="D2" s="4"/>
      <c r="E2" s="4"/>
      <c r="F2" s="4"/>
      <c r="G2" s="4"/>
      <c r="H2" s="4"/>
      <c r="I2" s="4"/>
      <c r="J2" s="4"/>
    </row>
    <row r="3" spans="1:10">
      <c r="A3" s="4"/>
      <c r="B3" s="9" t="s">
        <v>1</v>
      </c>
      <c r="C3" s="10"/>
      <c r="D3" s="5"/>
      <c r="E3" s="5"/>
      <c r="F3" s="5"/>
      <c r="G3" s="5"/>
      <c r="H3" s="5"/>
      <c r="I3" s="5"/>
      <c r="J3" s="5"/>
    </row>
    <row r="4" spans="1:10">
      <c r="A4" s="4"/>
      <c r="B4" s="3" t="s">
        <v>2</v>
      </c>
      <c r="C4" s="3" t="s">
        <v>3</v>
      </c>
      <c r="D4" s="3" t="s">
        <v>4</v>
      </c>
      <c r="E4" s="3"/>
      <c r="F4" s="3"/>
      <c r="G4" s="3"/>
      <c r="H4" s="3"/>
      <c r="I4" s="3"/>
      <c r="J4" s="3"/>
    </row>
    <row r="5" spans="1:10">
      <c r="A5" s="1">
        <f t="shared" ref="A5:A12" si="0">A4+1</f>
        <v>1</v>
      </c>
      <c r="B5" s="1" t="s">
        <v>5</v>
      </c>
      <c r="C5" s="1" t="s">
        <v>6</v>
      </c>
      <c r="D5" s="1" t="s">
        <v>7</v>
      </c>
      <c r="F5" s="53" t="s">
        <v>8</v>
      </c>
      <c r="G5" s="53"/>
      <c r="H5" s="20"/>
      <c r="I5" s="20"/>
    </row>
    <row r="6" spans="1:10" ht="29.5" thickBot="1">
      <c r="A6" s="1">
        <f t="shared" si="0"/>
        <v>2</v>
      </c>
      <c r="B6" s="1" t="s">
        <v>9</v>
      </c>
      <c r="C6" s="1" t="s">
        <v>10</v>
      </c>
      <c r="D6" s="1" t="s">
        <v>11</v>
      </c>
      <c r="F6" s="20"/>
      <c r="G6" s="20"/>
      <c r="H6" s="20"/>
      <c r="I6" s="20"/>
      <c r="J6" s="20"/>
    </row>
    <row r="7" spans="1:10">
      <c r="A7" s="1">
        <f t="shared" si="0"/>
        <v>3</v>
      </c>
      <c r="B7" s="1" t="s">
        <v>12</v>
      </c>
      <c r="C7" s="1" t="s">
        <v>13</v>
      </c>
      <c r="D7" s="1" t="s">
        <v>14</v>
      </c>
      <c r="F7" s="54" t="s">
        <v>15</v>
      </c>
      <c r="G7" s="55"/>
      <c r="H7" s="55"/>
      <c r="I7" s="55"/>
      <c r="J7" s="26">
        <v>439</v>
      </c>
    </row>
    <row r="8" spans="1:10">
      <c r="A8" s="1">
        <f t="shared" si="0"/>
        <v>4</v>
      </c>
      <c r="B8" s="1" t="s">
        <v>16</v>
      </c>
      <c r="C8" s="1" t="s">
        <v>17</v>
      </c>
      <c r="D8" s="1" t="s">
        <v>18</v>
      </c>
      <c r="F8" s="49" t="s">
        <v>19</v>
      </c>
      <c r="G8" s="50"/>
      <c r="H8" s="50"/>
      <c r="I8" s="50"/>
      <c r="J8" s="27">
        <v>1</v>
      </c>
    </row>
    <row r="9" spans="1:10" ht="43.5">
      <c r="A9" s="1">
        <f t="shared" si="0"/>
        <v>5</v>
      </c>
      <c r="B9" s="1" t="s">
        <v>20</v>
      </c>
      <c r="C9" s="1" t="s">
        <v>21</v>
      </c>
      <c r="D9" s="1" t="s">
        <v>22</v>
      </c>
      <c r="F9" s="49" t="s">
        <v>23</v>
      </c>
      <c r="G9" s="50"/>
      <c r="H9" s="50"/>
      <c r="I9" s="50"/>
      <c r="J9" s="27">
        <v>10</v>
      </c>
    </row>
    <row r="10" spans="1:10">
      <c r="A10" s="1">
        <f t="shared" si="0"/>
        <v>6</v>
      </c>
      <c r="B10" s="1" t="s">
        <v>24</v>
      </c>
      <c r="C10" s="1" t="s">
        <v>25</v>
      </c>
      <c r="D10" s="1" t="s">
        <v>26</v>
      </c>
      <c r="F10" s="49" t="s">
        <v>27</v>
      </c>
      <c r="G10" s="50"/>
      <c r="H10" s="50"/>
      <c r="I10" s="50"/>
      <c r="J10" s="27">
        <v>1</v>
      </c>
    </row>
    <row r="11" spans="1:10">
      <c r="A11" s="1">
        <f t="shared" si="0"/>
        <v>7</v>
      </c>
      <c r="B11" s="1" t="s">
        <v>817</v>
      </c>
      <c r="C11" s="1" t="s">
        <v>28</v>
      </c>
      <c r="D11" s="1" t="s">
        <v>29</v>
      </c>
      <c r="F11" s="49" t="s">
        <v>30</v>
      </c>
      <c r="G11" s="50"/>
      <c r="H11" s="50"/>
      <c r="I11" s="50"/>
      <c r="J11" s="27">
        <v>0</v>
      </c>
    </row>
    <row r="12" spans="1:10">
      <c r="A12" s="1">
        <f t="shared" si="0"/>
        <v>8</v>
      </c>
      <c r="B12" s="1" t="s">
        <v>31</v>
      </c>
      <c r="C12" s="1" t="s">
        <v>32</v>
      </c>
      <c r="D12" s="1" t="s">
        <v>33</v>
      </c>
      <c r="F12" s="49" t="s">
        <v>34</v>
      </c>
      <c r="G12" s="50"/>
      <c r="H12" s="50"/>
      <c r="I12" s="50"/>
      <c r="J12" s="27">
        <v>12</v>
      </c>
    </row>
    <row r="13" spans="1:10" ht="15" thickBot="1">
      <c r="A13" s="1">
        <v>9</v>
      </c>
      <c r="B13" s="1" t="s">
        <v>35</v>
      </c>
      <c r="C13" s="1" t="s">
        <v>36</v>
      </c>
      <c r="D13" s="1" t="s">
        <v>37</v>
      </c>
      <c r="F13" s="51" t="s">
        <v>38</v>
      </c>
      <c r="G13" s="52"/>
      <c r="H13" s="52"/>
      <c r="I13" s="52"/>
      <c r="J13" s="28"/>
    </row>
    <row r="14" spans="1:10">
      <c r="A14" s="1">
        <v>10</v>
      </c>
      <c r="B14" s="1" t="s">
        <v>39</v>
      </c>
      <c r="C14" s="1" t="s">
        <v>40</v>
      </c>
      <c r="D14" s="1" t="s">
        <v>41</v>
      </c>
      <c r="F14" s="20"/>
      <c r="G14" s="20"/>
      <c r="H14" s="20"/>
      <c r="I14" s="20"/>
      <c r="J14" s="21"/>
    </row>
    <row r="15" spans="1:10">
      <c r="A15" s="1">
        <v>11</v>
      </c>
      <c r="B15" s="1" t="s">
        <v>42</v>
      </c>
      <c r="C15" s="1" t="s">
        <v>43</v>
      </c>
      <c r="D15" s="1" t="s">
        <v>44</v>
      </c>
      <c r="F15" s="20"/>
      <c r="G15" s="20"/>
      <c r="H15" s="20"/>
      <c r="I15" s="20"/>
      <c r="J15" s="21"/>
    </row>
    <row r="16" spans="1:10" ht="15" thickBot="1">
      <c r="A16" s="1">
        <v>12</v>
      </c>
      <c r="B16" s="1" t="s">
        <v>45</v>
      </c>
      <c r="C16" s="1" t="s">
        <v>10</v>
      </c>
      <c r="D16" s="1" t="s">
        <v>29</v>
      </c>
      <c r="F16" s="21" t="s">
        <v>46</v>
      </c>
      <c r="H16" s="20"/>
      <c r="I16" s="20"/>
      <c r="J16" s="21"/>
    </row>
    <row r="17" spans="1:10" ht="29.5" thickBot="1">
      <c r="A17" s="1">
        <v>13</v>
      </c>
      <c r="B17" s="1" t="s">
        <v>47</v>
      </c>
      <c r="C17" s="1" t="s">
        <v>48</v>
      </c>
      <c r="D17" s="1" t="s">
        <v>49</v>
      </c>
      <c r="F17" s="22" t="s">
        <v>50</v>
      </c>
      <c r="G17" s="23" t="s">
        <v>51</v>
      </c>
      <c r="I17" s="20"/>
      <c r="J17" s="29"/>
    </row>
    <row r="18" spans="1:10" ht="15" thickBot="1">
      <c r="A18" s="1">
        <v>14</v>
      </c>
      <c r="B18" s="1" t="s">
        <v>52</v>
      </c>
      <c r="C18" s="1" t="s">
        <v>53</v>
      </c>
      <c r="D18" s="1" t="s">
        <v>54</v>
      </c>
      <c r="F18" s="24" t="s">
        <v>55</v>
      </c>
      <c r="G18" s="25" t="s">
        <v>56</v>
      </c>
      <c r="I18" s="20"/>
      <c r="J18" s="29"/>
    </row>
    <row r="19" spans="1:10">
      <c r="A19" s="1">
        <v>15</v>
      </c>
      <c r="B19" s="1" t="s">
        <v>57</v>
      </c>
      <c r="C19" s="1" t="s">
        <v>58</v>
      </c>
      <c r="D19" s="1" t="s">
        <v>59</v>
      </c>
    </row>
    <row r="20" spans="1:10">
      <c r="A20" s="1">
        <v>16</v>
      </c>
      <c r="B20" s="1" t="s">
        <v>60</v>
      </c>
      <c r="C20" s="1" t="s">
        <v>61</v>
      </c>
      <c r="D20" s="1" t="s">
        <v>62</v>
      </c>
    </row>
    <row r="21" spans="1:10">
      <c r="A21" s="1">
        <v>17</v>
      </c>
      <c r="B21" s="1" t="s">
        <v>63</v>
      </c>
      <c r="C21" s="1" t="s">
        <v>10</v>
      </c>
      <c r="D21" s="1" t="s">
        <v>29</v>
      </c>
    </row>
    <row r="22" spans="1:10">
      <c r="A22" s="14">
        <v>18</v>
      </c>
      <c r="B22" s="14" t="s">
        <v>64</v>
      </c>
      <c r="C22" s="1" t="s">
        <v>65</v>
      </c>
      <c r="D22" s="14" t="s">
        <v>66</v>
      </c>
    </row>
    <row r="23" spans="1:10">
      <c r="A23" s="14">
        <v>19</v>
      </c>
      <c r="B23" s="14" t="s">
        <v>67</v>
      </c>
      <c r="C23" s="1" t="s">
        <v>68</v>
      </c>
      <c r="D23" s="14" t="s">
        <v>69</v>
      </c>
    </row>
    <row r="24" spans="1:10" ht="29">
      <c r="A24" s="14">
        <v>20</v>
      </c>
      <c r="B24" s="14" t="s">
        <v>823</v>
      </c>
      <c r="C24" s="1" t="s">
        <v>70</v>
      </c>
      <c r="D24" s="14" t="s">
        <v>71</v>
      </c>
    </row>
  </sheetData>
  <mergeCells count="8">
    <mergeCell ref="F12:I12"/>
    <mergeCell ref="F13:I13"/>
    <mergeCell ref="F5:G5"/>
    <mergeCell ref="F7:I7"/>
    <mergeCell ref="F8:I8"/>
    <mergeCell ref="F9:I9"/>
    <mergeCell ref="F10:I10"/>
    <mergeCell ref="F11:I11"/>
  </mergeCells>
  <hyperlinks>
    <hyperlink ref="C5" r:id="rId1" xr:uid="{9F8893BB-A7E3-4D4A-B0F3-B1A3DC9083BC}"/>
    <hyperlink ref="C6" r:id="rId2" xr:uid="{CA809D3D-B8C8-4B79-A5C6-EEF309EB2334}"/>
    <hyperlink ref="C7" r:id="rId3" xr:uid="{B62F3337-04A9-4B28-AFE0-218D6E3D0B54}"/>
    <hyperlink ref="C8" r:id="rId4" xr:uid="{22300CEB-AE37-4C9A-BD10-416BCA515212}"/>
    <hyperlink ref="C10" r:id="rId5" xr:uid="{DFF02B49-6903-4D98-8745-1D010B081253}"/>
    <hyperlink ref="C11" r:id="rId6" xr:uid="{6F8D8F2B-4052-46A5-8F94-7FD058E69C96}"/>
    <hyperlink ref="C13" r:id="rId7" xr:uid="{2FE72588-B8BD-47D7-9EC2-436E80EE9903}"/>
    <hyperlink ref="C14" r:id="rId8" xr:uid="{BECC88E8-7363-4353-B70F-6321DE89785E}"/>
    <hyperlink ref="C15" r:id="rId9" xr:uid="{85E68B0F-1F27-489B-B52F-871A0FA6BE6D}"/>
    <hyperlink ref="C16" r:id="rId10" xr:uid="{0A74DA5D-4C7D-474A-9168-18A0305D2A69}"/>
    <hyperlink ref="C17" r:id="rId11" display="mark.clayton.ext@siemens.com " xr:uid="{787DB90C-2BDC-441D-A1E8-C79B0F86DF05}"/>
    <hyperlink ref="C21" r:id="rId12" xr:uid="{BA57A647-CADE-4377-92B8-0E20D78665EA}"/>
    <hyperlink ref="C22" r:id="rId13" xr:uid="{6137C491-17DC-40C7-A8C8-D6A39BA27ECE}"/>
    <hyperlink ref="C23" r:id="rId14" xr:uid="{5753D245-B6AA-41D8-AE08-8FA5E421106F}"/>
    <hyperlink ref="C24" r:id="rId15" display="franco.cataldo@alstomgroup.com" xr:uid="{D2EA7169-0059-4680-86FF-9B14AE94AFF9}"/>
  </hyperlinks>
  <pageMargins left="0.7" right="0.7" top="0.75" bottom="0.75" header="0.3" footer="0.3"/>
  <pageSetup paperSize="9" scale="58" orientation="landscape" horizontalDpi="360" verticalDpi="360" r:id="rId1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E7908-4D31-4330-A321-057F72A36404}">
  <sheetPr>
    <pageSetUpPr fitToPage="1"/>
  </sheetPr>
  <dimension ref="A2:P223"/>
  <sheetViews>
    <sheetView showGridLines="0" tabSelected="1" topLeftCell="D1" zoomScale="50" zoomScaleNormal="50" workbookViewId="0">
      <pane ySplit="5" topLeftCell="A6" activePane="bottomLeft" state="frozen"/>
      <selection pane="bottomLeft" activeCell="G6" sqref="G6"/>
    </sheetView>
  </sheetViews>
  <sheetFormatPr defaultColWidth="8.7265625" defaultRowHeight="14.5" outlineLevelCol="1"/>
  <cols>
    <col min="1" max="1" width="0" style="4" hidden="1" customWidth="1"/>
    <col min="2" max="2" width="24.7265625" style="4" hidden="1" customWidth="1"/>
    <col min="3" max="3" width="14.1796875" style="4" hidden="1" customWidth="1"/>
    <col min="4" max="4" width="10.26953125" style="4" customWidth="1" outlineLevel="1"/>
    <col min="5" max="5" width="6.54296875" style="4" customWidth="1" outlineLevel="1"/>
    <col min="6" max="6" width="12.7265625" style="4" customWidth="1" outlineLevel="1"/>
    <col min="7" max="7" width="96.453125" style="4" customWidth="1" outlineLevel="1"/>
    <col min="8" max="8" width="24.54296875" style="4" customWidth="1" outlineLevel="1"/>
    <col min="9" max="9" width="13.54296875" style="4" customWidth="1" outlineLevel="1"/>
    <col min="10" max="10" width="9.54296875" style="4" customWidth="1" outlineLevel="1"/>
    <col min="11" max="11" width="12.81640625" style="4" customWidth="1" outlineLevel="1"/>
    <col min="12" max="12" width="110.7265625" style="4" customWidth="1" outlineLevel="1"/>
    <col min="13" max="13" width="19" style="32" hidden="1" customWidth="1"/>
    <col min="14" max="14" width="11" style="4" customWidth="1"/>
    <col min="15" max="16" width="0" style="4" hidden="1" customWidth="1"/>
    <col min="17" max="16384" width="8.7265625" style="4"/>
  </cols>
  <sheetData>
    <row r="2" spans="1:16" ht="15.5">
      <c r="B2" s="8"/>
      <c r="C2" s="8"/>
      <c r="D2" s="2"/>
      <c r="E2" s="2"/>
      <c r="F2" s="2"/>
      <c r="G2" s="2"/>
      <c r="H2" s="2"/>
      <c r="I2" s="2"/>
      <c r="J2" s="2"/>
      <c r="K2" s="2"/>
      <c r="L2" s="2"/>
      <c r="M2" s="31"/>
      <c r="N2" s="2"/>
    </row>
    <row r="3" spans="1:16">
      <c r="H3" s="11"/>
    </row>
    <row r="4" spans="1:16">
      <c r="A4" s="4" t="s">
        <v>72</v>
      </c>
      <c r="D4" s="9" t="s">
        <v>73</v>
      </c>
      <c r="E4" s="10"/>
      <c r="F4" s="5"/>
      <c r="G4" s="5"/>
      <c r="H4" s="5"/>
      <c r="I4" s="5"/>
      <c r="J4" s="5"/>
      <c r="K4" s="5"/>
      <c r="L4" s="5"/>
      <c r="M4" s="33"/>
      <c r="N4" s="5"/>
      <c r="O4" s="4">
        <f>SUM(O6:O177)</f>
        <v>0</v>
      </c>
      <c r="P4" s="4">
        <f>SUM(P6:P177)</f>
        <v>150</v>
      </c>
    </row>
    <row r="5" spans="1:16">
      <c r="C5" s="4" t="s">
        <v>74</v>
      </c>
      <c r="D5" s="34" t="s">
        <v>75</v>
      </c>
      <c r="E5" s="34" t="s">
        <v>76</v>
      </c>
      <c r="F5" s="34" t="s">
        <v>77</v>
      </c>
      <c r="G5" s="34" t="s">
        <v>78</v>
      </c>
      <c r="H5" s="34" t="s">
        <v>79</v>
      </c>
      <c r="I5" s="34" t="s">
        <v>80</v>
      </c>
      <c r="J5" s="34" t="s">
        <v>76</v>
      </c>
      <c r="K5" s="34" t="s">
        <v>81</v>
      </c>
      <c r="L5" s="34" t="s">
        <v>73</v>
      </c>
      <c r="M5" s="35" t="s">
        <v>82</v>
      </c>
      <c r="N5" s="34" t="s">
        <v>83</v>
      </c>
      <c r="O5" s="4" t="s">
        <v>84</v>
      </c>
      <c r="P5" s="4">
        <f>((SUM(P6:P177)-SUM(O6:O177))/(SUM(P6:P177)))*100</f>
        <v>100</v>
      </c>
    </row>
    <row r="6" spans="1:16" ht="87">
      <c r="A6" s="4" t="s">
        <v>85</v>
      </c>
      <c r="B6" s="12" t="s">
        <v>86</v>
      </c>
      <c r="C6" s="12"/>
      <c r="D6" s="36">
        <v>1</v>
      </c>
      <c r="E6" s="36">
        <v>6</v>
      </c>
      <c r="F6" s="36" t="s">
        <v>87</v>
      </c>
      <c r="G6" s="36" t="s">
        <v>88</v>
      </c>
      <c r="H6" s="36" t="s">
        <v>89</v>
      </c>
      <c r="I6" s="36" t="s">
        <v>51</v>
      </c>
      <c r="J6" s="36">
        <v>6</v>
      </c>
      <c r="K6" s="36" t="s">
        <v>87</v>
      </c>
      <c r="L6" s="36" t="s">
        <v>90</v>
      </c>
      <c r="M6" s="37"/>
      <c r="N6" s="36" t="s">
        <v>91</v>
      </c>
      <c r="O6" s="4">
        <f t="shared" ref="O6:O37" si="0">IF(N6="Open", 1,IF(N6="Discuss",1,0))</f>
        <v>0</v>
      </c>
      <c r="P6" s="4">
        <v>1</v>
      </c>
    </row>
    <row r="7" spans="1:16" ht="279" customHeight="1">
      <c r="A7" s="4">
        <v>25</v>
      </c>
      <c r="B7" s="12" t="s">
        <v>62</v>
      </c>
      <c r="C7" s="12"/>
      <c r="D7" s="36">
        <v>16</v>
      </c>
      <c r="E7" s="36">
        <v>6</v>
      </c>
      <c r="F7" s="36" t="s">
        <v>92</v>
      </c>
      <c r="G7" s="36" t="s">
        <v>93</v>
      </c>
      <c r="H7" s="36" t="s">
        <v>94</v>
      </c>
      <c r="I7" s="36" t="s">
        <v>56</v>
      </c>
      <c r="J7" s="36" t="s">
        <v>95</v>
      </c>
      <c r="K7" s="36" t="s">
        <v>96</v>
      </c>
      <c r="L7" s="36" t="s">
        <v>838</v>
      </c>
      <c r="M7" s="37"/>
      <c r="N7" s="36" t="s">
        <v>91</v>
      </c>
      <c r="O7" s="4">
        <f t="shared" si="0"/>
        <v>0</v>
      </c>
      <c r="P7" s="4">
        <v>1</v>
      </c>
    </row>
    <row r="8" spans="1:16" ht="106.5" customHeight="1">
      <c r="B8" s="12" t="s">
        <v>86</v>
      </c>
      <c r="C8" s="12"/>
      <c r="D8" s="36">
        <v>1</v>
      </c>
      <c r="E8" s="36">
        <v>7</v>
      </c>
      <c r="F8" s="36" t="s">
        <v>97</v>
      </c>
      <c r="G8" s="36" t="s">
        <v>98</v>
      </c>
      <c r="H8" s="36" t="s">
        <v>99</v>
      </c>
      <c r="I8" s="36" t="s">
        <v>51</v>
      </c>
      <c r="J8" s="36" t="s">
        <v>95</v>
      </c>
      <c r="K8" s="36" t="s">
        <v>96</v>
      </c>
      <c r="L8" s="36" t="s">
        <v>837</v>
      </c>
      <c r="M8" s="38"/>
      <c r="N8" s="36" t="s">
        <v>91</v>
      </c>
      <c r="O8" s="4">
        <f t="shared" si="0"/>
        <v>0</v>
      </c>
      <c r="P8" s="4">
        <v>1</v>
      </c>
    </row>
    <row r="9" spans="1:16" ht="109" customHeight="1">
      <c r="B9" s="12" t="s">
        <v>100</v>
      </c>
      <c r="C9" s="12"/>
      <c r="D9" s="36">
        <v>7</v>
      </c>
      <c r="E9" s="36">
        <v>7</v>
      </c>
      <c r="F9" s="36" t="s">
        <v>101</v>
      </c>
      <c r="G9" s="36" t="s">
        <v>102</v>
      </c>
      <c r="H9" s="36" t="s">
        <v>103</v>
      </c>
      <c r="I9" s="36" t="s">
        <v>56</v>
      </c>
      <c r="J9" s="36"/>
      <c r="K9" s="36"/>
      <c r="L9" s="36" t="s">
        <v>104</v>
      </c>
      <c r="M9" s="37"/>
      <c r="N9" s="36" t="s">
        <v>91</v>
      </c>
      <c r="O9" s="4">
        <f t="shared" si="0"/>
        <v>0</v>
      </c>
      <c r="P9" s="4">
        <v>1</v>
      </c>
    </row>
    <row r="10" spans="1:16" ht="140.15" customHeight="1">
      <c r="A10" s="4">
        <v>26</v>
      </c>
      <c r="B10" s="12" t="s">
        <v>105</v>
      </c>
      <c r="C10" s="12"/>
      <c r="D10" s="36">
        <v>12</v>
      </c>
      <c r="E10" s="36" t="s">
        <v>106</v>
      </c>
      <c r="F10" s="36" t="s">
        <v>107</v>
      </c>
      <c r="G10" s="36" t="s">
        <v>108</v>
      </c>
      <c r="H10" s="36" t="s">
        <v>109</v>
      </c>
      <c r="I10" s="36" t="s">
        <v>51</v>
      </c>
      <c r="J10" s="36">
        <v>75</v>
      </c>
      <c r="K10" s="36" t="s">
        <v>110</v>
      </c>
      <c r="L10" s="36" t="s">
        <v>788</v>
      </c>
      <c r="M10" s="37"/>
      <c r="N10" s="36" t="s">
        <v>91</v>
      </c>
      <c r="O10" s="4">
        <f t="shared" si="0"/>
        <v>0</v>
      </c>
      <c r="P10" s="4">
        <v>1</v>
      </c>
    </row>
    <row r="11" spans="1:16" ht="89" customHeight="1">
      <c r="A11" s="4">
        <v>27</v>
      </c>
      <c r="B11" s="12" t="s">
        <v>62</v>
      </c>
      <c r="C11" s="12"/>
      <c r="D11" s="36">
        <v>16</v>
      </c>
      <c r="E11" s="36">
        <v>9</v>
      </c>
      <c r="F11" s="36" t="s">
        <v>111</v>
      </c>
      <c r="G11" s="36" t="s">
        <v>112</v>
      </c>
      <c r="H11" s="36" t="s">
        <v>113</v>
      </c>
      <c r="I11" s="36" t="s">
        <v>51</v>
      </c>
      <c r="J11" s="36"/>
      <c r="K11" s="36" t="s">
        <v>114</v>
      </c>
      <c r="L11" s="36" t="s">
        <v>789</v>
      </c>
      <c r="M11" s="37"/>
      <c r="N11" s="36" t="s">
        <v>91</v>
      </c>
      <c r="O11" s="4">
        <f t="shared" si="0"/>
        <v>0</v>
      </c>
      <c r="P11" s="4">
        <v>1</v>
      </c>
    </row>
    <row r="12" spans="1:16" ht="72.5">
      <c r="B12" s="12" t="s">
        <v>115</v>
      </c>
      <c r="C12" s="12"/>
      <c r="D12" s="36">
        <v>20</v>
      </c>
      <c r="E12" s="36">
        <v>9</v>
      </c>
      <c r="F12" s="36" t="s">
        <v>111</v>
      </c>
      <c r="G12" s="36" t="s">
        <v>116</v>
      </c>
      <c r="H12" s="36" t="s">
        <v>117</v>
      </c>
      <c r="I12" s="36" t="s">
        <v>56</v>
      </c>
      <c r="J12" s="36"/>
      <c r="K12" s="36"/>
      <c r="L12" s="36" t="s">
        <v>118</v>
      </c>
      <c r="M12" s="37"/>
      <c r="N12" s="36" t="s">
        <v>91</v>
      </c>
      <c r="O12" s="4">
        <f t="shared" si="0"/>
        <v>0</v>
      </c>
      <c r="P12" s="4">
        <v>1</v>
      </c>
    </row>
    <row r="13" spans="1:16" ht="159.5">
      <c r="A13" s="4">
        <v>28</v>
      </c>
      <c r="B13" s="12" t="s">
        <v>35</v>
      </c>
      <c r="C13" s="12"/>
      <c r="D13" s="36">
        <v>9</v>
      </c>
      <c r="E13" s="36">
        <v>9</v>
      </c>
      <c r="F13" s="36" t="s">
        <v>114</v>
      </c>
      <c r="G13" s="36" t="s">
        <v>119</v>
      </c>
      <c r="H13" s="36" t="s">
        <v>120</v>
      </c>
      <c r="I13" s="36" t="s">
        <v>51</v>
      </c>
      <c r="J13" s="36">
        <v>9</v>
      </c>
      <c r="K13" s="36" t="s">
        <v>121</v>
      </c>
      <c r="L13" s="36" t="s">
        <v>122</v>
      </c>
      <c r="M13" s="37"/>
      <c r="N13" s="36" t="s">
        <v>91</v>
      </c>
      <c r="O13" s="4">
        <f t="shared" si="0"/>
        <v>0</v>
      </c>
      <c r="P13" s="4">
        <v>1</v>
      </c>
    </row>
    <row r="14" spans="1:16" ht="105.65" customHeight="1">
      <c r="B14" s="12" t="s">
        <v>49</v>
      </c>
      <c r="C14" s="12"/>
      <c r="D14" s="36">
        <v>13</v>
      </c>
      <c r="E14" s="36">
        <v>9</v>
      </c>
      <c r="F14" s="36" t="s">
        <v>114</v>
      </c>
      <c r="G14" s="36" t="s">
        <v>123</v>
      </c>
      <c r="H14" s="36" t="s">
        <v>124</v>
      </c>
      <c r="I14" s="36" t="s">
        <v>51</v>
      </c>
      <c r="J14" s="36">
        <v>9</v>
      </c>
      <c r="K14" s="36" t="s">
        <v>121</v>
      </c>
      <c r="L14" s="39" t="s">
        <v>125</v>
      </c>
      <c r="M14" s="37"/>
      <c r="N14" s="36" t="s">
        <v>91</v>
      </c>
      <c r="O14" s="4">
        <f t="shared" si="0"/>
        <v>0</v>
      </c>
      <c r="P14" s="4">
        <v>1</v>
      </c>
    </row>
    <row r="15" spans="1:16" ht="106.5" customHeight="1">
      <c r="A15" s="4">
        <v>29</v>
      </c>
      <c r="B15" s="12" t="s">
        <v>86</v>
      </c>
      <c r="C15" s="12"/>
      <c r="D15" s="36">
        <v>1</v>
      </c>
      <c r="E15" s="36">
        <v>9</v>
      </c>
      <c r="F15" s="36" t="s">
        <v>114</v>
      </c>
      <c r="G15" s="36" t="s">
        <v>126</v>
      </c>
      <c r="H15" s="36" t="s">
        <v>127</v>
      </c>
      <c r="I15" s="36" t="s">
        <v>51</v>
      </c>
      <c r="J15" s="36">
        <v>9</v>
      </c>
      <c r="K15" s="36" t="s">
        <v>128</v>
      </c>
      <c r="L15" s="36" t="s">
        <v>129</v>
      </c>
      <c r="M15" s="37"/>
      <c r="N15" s="36" t="s">
        <v>91</v>
      </c>
      <c r="O15" s="4">
        <f t="shared" si="0"/>
        <v>0</v>
      </c>
      <c r="P15" s="4">
        <v>1</v>
      </c>
    </row>
    <row r="16" spans="1:16" ht="130.5">
      <c r="B16" s="12" t="s">
        <v>100</v>
      </c>
      <c r="C16" s="12"/>
      <c r="D16" s="36">
        <v>7</v>
      </c>
      <c r="E16" s="36">
        <v>9</v>
      </c>
      <c r="F16" s="36" t="s">
        <v>114</v>
      </c>
      <c r="G16" s="36" t="s">
        <v>130</v>
      </c>
      <c r="H16" s="36" t="s">
        <v>131</v>
      </c>
      <c r="I16" s="36" t="s">
        <v>51</v>
      </c>
      <c r="J16" s="36">
        <v>9</v>
      </c>
      <c r="K16" s="36" t="s">
        <v>128</v>
      </c>
      <c r="L16" s="36" t="s">
        <v>132</v>
      </c>
      <c r="M16" s="37"/>
      <c r="N16" s="36" t="s">
        <v>91</v>
      </c>
      <c r="O16" s="4">
        <f t="shared" si="0"/>
        <v>0</v>
      </c>
      <c r="P16" s="4">
        <v>1</v>
      </c>
    </row>
    <row r="17" spans="1:16" ht="58">
      <c r="B17" s="12" t="s">
        <v>100</v>
      </c>
      <c r="C17" s="12"/>
      <c r="D17" s="36">
        <v>7</v>
      </c>
      <c r="E17" s="36">
        <v>9</v>
      </c>
      <c r="F17" s="36" t="s">
        <v>114</v>
      </c>
      <c r="G17" s="36" t="s">
        <v>133</v>
      </c>
      <c r="H17" s="36" t="s">
        <v>134</v>
      </c>
      <c r="I17" s="36" t="s">
        <v>56</v>
      </c>
      <c r="J17" s="36"/>
      <c r="K17" s="36"/>
      <c r="L17" s="36" t="s">
        <v>135</v>
      </c>
      <c r="M17" s="37"/>
      <c r="N17" s="36" t="s">
        <v>91</v>
      </c>
      <c r="O17" s="4">
        <f t="shared" si="0"/>
        <v>0</v>
      </c>
      <c r="P17" s="4">
        <v>1</v>
      </c>
    </row>
    <row r="18" spans="1:16" ht="80.150000000000006" customHeight="1">
      <c r="A18" s="4">
        <v>6</v>
      </c>
      <c r="B18" s="12" t="s">
        <v>100</v>
      </c>
      <c r="C18" s="12"/>
      <c r="D18" s="36">
        <v>7</v>
      </c>
      <c r="E18" s="36">
        <v>9</v>
      </c>
      <c r="F18" s="36" t="s">
        <v>136</v>
      </c>
      <c r="G18" s="36" t="s">
        <v>137</v>
      </c>
      <c r="H18" s="36" t="s">
        <v>138</v>
      </c>
      <c r="I18" s="36" t="s">
        <v>56</v>
      </c>
      <c r="J18" s="36"/>
      <c r="K18" s="36"/>
      <c r="L18" s="36" t="s">
        <v>139</v>
      </c>
      <c r="M18" s="37"/>
      <c r="N18" s="36" t="s">
        <v>91</v>
      </c>
      <c r="O18" s="4">
        <f t="shared" si="0"/>
        <v>0</v>
      </c>
      <c r="P18" s="4">
        <v>1</v>
      </c>
    </row>
    <row r="19" spans="1:16" ht="238.5" customHeight="1">
      <c r="A19" s="4">
        <v>97</v>
      </c>
      <c r="B19" s="12" t="s">
        <v>105</v>
      </c>
      <c r="C19" s="12"/>
      <c r="D19" s="36">
        <v>12</v>
      </c>
      <c r="E19" s="36">
        <v>9</v>
      </c>
      <c r="F19" s="36" t="s">
        <v>140</v>
      </c>
      <c r="G19" s="36" t="s">
        <v>141</v>
      </c>
      <c r="H19" s="36" t="s">
        <v>142</v>
      </c>
      <c r="I19" s="36" t="s">
        <v>51</v>
      </c>
      <c r="J19" s="36">
        <v>9</v>
      </c>
      <c r="K19" s="36" t="s">
        <v>143</v>
      </c>
      <c r="L19" s="36" t="s">
        <v>144</v>
      </c>
      <c r="M19" s="37"/>
      <c r="N19" s="36" t="s">
        <v>91</v>
      </c>
      <c r="O19" s="4">
        <f t="shared" si="0"/>
        <v>0</v>
      </c>
      <c r="P19" s="4">
        <v>1</v>
      </c>
    </row>
    <row r="20" spans="1:16" ht="73" customHeight="1">
      <c r="B20" s="12" t="s">
        <v>100</v>
      </c>
      <c r="C20" s="12"/>
      <c r="D20" s="36">
        <v>7</v>
      </c>
      <c r="E20" s="36">
        <v>9</v>
      </c>
      <c r="F20" s="36" t="s">
        <v>145</v>
      </c>
      <c r="G20" s="36" t="s">
        <v>146</v>
      </c>
      <c r="H20" s="36"/>
      <c r="I20" s="36" t="s">
        <v>51</v>
      </c>
      <c r="J20" s="36" t="s">
        <v>147</v>
      </c>
      <c r="K20" s="36" t="s">
        <v>147</v>
      </c>
      <c r="L20" s="36" t="s">
        <v>148</v>
      </c>
      <c r="M20" s="37"/>
      <c r="N20" s="36" t="s">
        <v>91</v>
      </c>
      <c r="O20" s="4">
        <f t="shared" si="0"/>
        <v>0</v>
      </c>
      <c r="P20" s="4">
        <v>1</v>
      </c>
    </row>
    <row r="21" spans="1:16" ht="74.150000000000006" customHeight="1">
      <c r="A21" s="4">
        <v>32</v>
      </c>
      <c r="B21" s="12" t="s">
        <v>115</v>
      </c>
      <c r="C21" s="12"/>
      <c r="D21" s="36">
        <v>20</v>
      </c>
      <c r="E21" s="36">
        <v>9</v>
      </c>
      <c r="F21" s="36" t="s">
        <v>149</v>
      </c>
      <c r="G21" s="36" t="s">
        <v>150</v>
      </c>
      <c r="H21" s="36" t="s">
        <v>117</v>
      </c>
      <c r="I21" s="36" t="s">
        <v>56</v>
      </c>
      <c r="J21" s="36"/>
      <c r="K21" s="36"/>
      <c r="L21" s="36" t="s">
        <v>151</v>
      </c>
      <c r="M21" s="37"/>
      <c r="N21" s="36" t="s">
        <v>91</v>
      </c>
      <c r="O21" s="4">
        <f t="shared" si="0"/>
        <v>0</v>
      </c>
      <c r="P21" s="4">
        <v>1</v>
      </c>
    </row>
    <row r="22" spans="1:16" ht="176.5" customHeight="1">
      <c r="A22" s="4">
        <v>111</v>
      </c>
      <c r="B22" s="12" t="s">
        <v>152</v>
      </c>
      <c r="C22" s="12"/>
      <c r="D22" s="36">
        <v>14</v>
      </c>
      <c r="E22" s="36">
        <v>9</v>
      </c>
      <c r="F22" s="36" t="s">
        <v>153</v>
      </c>
      <c r="G22" s="36" t="s">
        <v>154</v>
      </c>
      <c r="H22" s="36" t="s">
        <v>155</v>
      </c>
      <c r="I22" s="36" t="s">
        <v>56</v>
      </c>
      <c r="J22" s="36"/>
      <c r="K22" s="36"/>
      <c r="L22" s="36" t="s">
        <v>795</v>
      </c>
      <c r="M22" s="40" t="s">
        <v>156</v>
      </c>
      <c r="N22" s="36" t="s">
        <v>91</v>
      </c>
      <c r="O22" s="4">
        <f t="shared" si="0"/>
        <v>0</v>
      </c>
      <c r="P22" s="4">
        <v>1</v>
      </c>
    </row>
    <row r="23" spans="1:16" ht="72.5">
      <c r="A23" s="4">
        <v>33</v>
      </c>
      <c r="B23" s="12" t="s">
        <v>100</v>
      </c>
      <c r="C23" s="12"/>
      <c r="D23" s="36">
        <v>7</v>
      </c>
      <c r="E23" s="36">
        <v>10</v>
      </c>
      <c r="F23" s="36" t="s">
        <v>157</v>
      </c>
      <c r="G23" s="36" t="s">
        <v>158</v>
      </c>
      <c r="H23" s="36" t="s">
        <v>159</v>
      </c>
      <c r="I23" s="36" t="s">
        <v>51</v>
      </c>
      <c r="J23" s="36">
        <v>10</v>
      </c>
      <c r="K23" s="36" t="s">
        <v>157</v>
      </c>
      <c r="L23" s="36" t="s">
        <v>160</v>
      </c>
      <c r="M23" s="37"/>
      <c r="N23" s="36" t="s">
        <v>91</v>
      </c>
      <c r="O23" s="4">
        <f t="shared" si="0"/>
        <v>0</v>
      </c>
      <c r="P23" s="4">
        <v>1</v>
      </c>
    </row>
    <row r="24" spans="1:16" ht="79" customHeight="1">
      <c r="A24" s="4">
        <v>34</v>
      </c>
      <c r="B24" s="12" t="s">
        <v>115</v>
      </c>
      <c r="C24" s="12"/>
      <c r="D24" s="36">
        <v>20</v>
      </c>
      <c r="E24" s="36">
        <v>10</v>
      </c>
      <c r="F24" s="36" t="s">
        <v>161</v>
      </c>
      <c r="G24" s="36" t="s">
        <v>150</v>
      </c>
      <c r="H24" s="36" t="s">
        <v>117</v>
      </c>
      <c r="I24" s="36" t="s">
        <v>56</v>
      </c>
      <c r="J24" s="36"/>
      <c r="K24" s="36"/>
      <c r="L24" s="36" t="s">
        <v>162</v>
      </c>
      <c r="M24" s="37"/>
      <c r="N24" s="36" t="s">
        <v>91</v>
      </c>
      <c r="O24" s="4">
        <f t="shared" si="0"/>
        <v>0</v>
      </c>
      <c r="P24" s="4">
        <v>1</v>
      </c>
    </row>
    <row r="25" spans="1:16" ht="75.5" customHeight="1">
      <c r="B25" s="12" t="s">
        <v>115</v>
      </c>
      <c r="C25" s="12"/>
      <c r="D25" s="36">
        <v>20</v>
      </c>
      <c r="E25" s="36">
        <v>10</v>
      </c>
      <c r="F25" s="36" t="s">
        <v>163</v>
      </c>
      <c r="G25" s="36" t="s">
        <v>150</v>
      </c>
      <c r="H25" s="36" t="s">
        <v>117</v>
      </c>
      <c r="I25" s="36" t="s">
        <v>56</v>
      </c>
      <c r="J25" s="36"/>
      <c r="K25" s="36"/>
      <c r="L25" s="36" t="s">
        <v>164</v>
      </c>
      <c r="M25" s="37"/>
      <c r="N25" s="36" t="s">
        <v>91</v>
      </c>
      <c r="O25" s="4">
        <f t="shared" si="0"/>
        <v>0</v>
      </c>
      <c r="P25" s="4">
        <v>1</v>
      </c>
    </row>
    <row r="26" spans="1:16" ht="123.5" customHeight="1">
      <c r="A26" s="4">
        <v>35</v>
      </c>
      <c r="B26" s="12" t="s">
        <v>100</v>
      </c>
      <c r="C26" s="12"/>
      <c r="D26" s="36">
        <v>7</v>
      </c>
      <c r="E26" s="36">
        <v>10</v>
      </c>
      <c r="F26" s="36" t="s">
        <v>165</v>
      </c>
      <c r="G26" s="36" t="s">
        <v>166</v>
      </c>
      <c r="H26" s="36" t="s">
        <v>167</v>
      </c>
      <c r="I26" s="36" t="s">
        <v>51</v>
      </c>
      <c r="J26" s="36">
        <v>11</v>
      </c>
      <c r="K26" s="36" t="s">
        <v>168</v>
      </c>
      <c r="L26" s="36" t="s">
        <v>169</v>
      </c>
      <c r="M26" s="37"/>
      <c r="N26" s="36" t="s">
        <v>91</v>
      </c>
      <c r="O26" s="4">
        <f t="shared" si="0"/>
        <v>0</v>
      </c>
      <c r="P26" s="4">
        <v>1</v>
      </c>
    </row>
    <row r="27" spans="1:16" ht="116.15" customHeight="1">
      <c r="A27" s="4">
        <v>36</v>
      </c>
      <c r="B27" s="12" t="s">
        <v>86</v>
      </c>
      <c r="C27" s="12"/>
      <c r="D27" s="36">
        <v>1</v>
      </c>
      <c r="E27" s="36">
        <v>10</v>
      </c>
      <c r="F27" s="36" t="s">
        <v>165</v>
      </c>
      <c r="G27" s="36" t="s">
        <v>170</v>
      </c>
      <c r="H27" s="36"/>
      <c r="I27" s="36" t="s">
        <v>51</v>
      </c>
      <c r="J27" s="36">
        <v>11</v>
      </c>
      <c r="K27" s="36" t="s">
        <v>168</v>
      </c>
      <c r="L27" s="36" t="s">
        <v>169</v>
      </c>
      <c r="M27" s="37"/>
      <c r="N27" s="36" t="s">
        <v>91</v>
      </c>
      <c r="O27" s="4">
        <f t="shared" si="0"/>
        <v>0</v>
      </c>
      <c r="P27" s="4">
        <v>1</v>
      </c>
    </row>
    <row r="28" spans="1:16" ht="224.5" customHeight="1">
      <c r="A28" s="4">
        <v>37</v>
      </c>
      <c r="B28" s="12" t="s">
        <v>115</v>
      </c>
      <c r="C28" s="12"/>
      <c r="D28" s="36">
        <v>20</v>
      </c>
      <c r="E28" s="36">
        <v>11</v>
      </c>
      <c r="F28" s="36" t="s">
        <v>171</v>
      </c>
      <c r="G28" s="36" t="s">
        <v>150</v>
      </c>
      <c r="H28" s="36" t="s">
        <v>117</v>
      </c>
      <c r="I28" s="36" t="s">
        <v>56</v>
      </c>
      <c r="J28" s="36"/>
      <c r="K28" s="36"/>
      <c r="L28" s="36" t="s">
        <v>172</v>
      </c>
      <c r="M28" s="37"/>
      <c r="N28" s="36" t="s">
        <v>91</v>
      </c>
      <c r="O28" s="4">
        <f t="shared" si="0"/>
        <v>0</v>
      </c>
      <c r="P28" s="4">
        <v>1</v>
      </c>
    </row>
    <row r="29" spans="1:16" ht="132" customHeight="1">
      <c r="A29" s="4">
        <v>38</v>
      </c>
      <c r="B29" s="12" t="s">
        <v>49</v>
      </c>
      <c r="C29" s="12"/>
      <c r="D29" s="36">
        <v>13</v>
      </c>
      <c r="E29" s="36">
        <v>11</v>
      </c>
      <c r="F29" s="36" t="s">
        <v>173</v>
      </c>
      <c r="G29" s="36" t="s">
        <v>174</v>
      </c>
      <c r="H29" s="36" t="s">
        <v>175</v>
      </c>
      <c r="I29" s="36" t="s">
        <v>56</v>
      </c>
      <c r="J29" s="36"/>
      <c r="K29" s="36"/>
      <c r="L29" s="36" t="s">
        <v>176</v>
      </c>
      <c r="M29" s="37"/>
      <c r="N29" s="36" t="s">
        <v>91</v>
      </c>
      <c r="O29" s="4">
        <f t="shared" si="0"/>
        <v>0</v>
      </c>
      <c r="P29" s="4">
        <v>1</v>
      </c>
    </row>
    <row r="30" spans="1:16" ht="65.5" customHeight="1">
      <c r="A30" s="4">
        <v>39</v>
      </c>
      <c r="B30" s="12" t="s">
        <v>115</v>
      </c>
      <c r="C30" s="12"/>
      <c r="D30" s="36">
        <v>20</v>
      </c>
      <c r="E30" s="36">
        <v>11</v>
      </c>
      <c r="F30" s="36" t="s">
        <v>177</v>
      </c>
      <c r="G30" s="36" t="s">
        <v>150</v>
      </c>
      <c r="H30" s="36" t="s">
        <v>117</v>
      </c>
      <c r="I30" s="36" t="s">
        <v>56</v>
      </c>
      <c r="J30" s="36"/>
      <c r="K30" s="36"/>
      <c r="L30" s="36" t="s">
        <v>178</v>
      </c>
      <c r="M30" s="37"/>
      <c r="N30" s="36" t="s">
        <v>91</v>
      </c>
      <c r="O30" s="4">
        <f t="shared" si="0"/>
        <v>0</v>
      </c>
      <c r="P30" s="4">
        <v>1</v>
      </c>
    </row>
    <row r="31" spans="1:16" ht="75.5" customHeight="1">
      <c r="A31" s="4">
        <v>22</v>
      </c>
      <c r="B31" s="12" t="s">
        <v>35</v>
      </c>
      <c r="C31" s="12"/>
      <c r="D31" s="36">
        <v>9</v>
      </c>
      <c r="E31" s="36">
        <v>11</v>
      </c>
      <c r="F31" s="36" t="s">
        <v>179</v>
      </c>
      <c r="G31" s="36" t="s">
        <v>180</v>
      </c>
      <c r="H31" s="36" t="s">
        <v>181</v>
      </c>
      <c r="I31" s="36" t="s">
        <v>56</v>
      </c>
      <c r="J31" s="36"/>
      <c r="K31" s="36"/>
      <c r="L31" s="36" t="s">
        <v>182</v>
      </c>
      <c r="M31" s="37"/>
      <c r="N31" s="36" t="s">
        <v>91</v>
      </c>
      <c r="O31" s="4">
        <f t="shared" si="0"/>
        <v>0</v>
      </c>
      <c r="P31" s="4">
        <v>1</v>
      </c>
    </row>
    <row r="32" spans="1:16" ht="138.5" customHeight="1">
      <c r="A32" s="4">
        <v>7</v>
      </c>
      <c r="B32" s="12" t="s">
        <v>115</v>
      </c>
      <c r="C32" s="12"/>
      <c r="D32" s="36">
        <v>20</v>
      </c>
      <c r="E32" s="36">
        <v>12</v>
      </c>
      <c r="F32" s="36" t="s">
        <v>183</v>
      </c>
      <c r="G32" s="36" t="s">
        <v>184</v>
      </c>
      <c r="H32" s="36" t="s">
        <v>117</v>
      </c>
      <c r="I32" s="36" t="s">
        <v>51</v>
      </c>
      <c r="J32" s="36"/>
      <c r="K32" s="36" t="s">
        <v>183</v>
      </c>
      <c r="L32" s="36" t="s">
        <v>185</v>
      </c>
      <c r="M32" s="37"/>
      <c r="N32" s="36" t="s">
        <v>91</v>
      </c>
      <c r="O32" s="4">
        <f t="shared" si="0"/>
        <v>0</v>
      </c>
      <c r="P32" s="4">
        <v>1</v>
      </c>
    </row>
    <row r="33" spans="1:16" ht="304.5">
      <c r="A33" s="4">
        <v>102</v>
      </c>
      <c r="B33" s="12" t="s">
        <v>115</v>
      </c>
      <c r="C33" s="12"/>
      <c r="D33" s="36">
        <v>20</v>
      </c>
      <c r="E33" s="36">
        <v>12</v>
      </c>
      <c r="F33" s="36" t="s">
        <v>186</v>
      </c>
      <c r="G33" s="36" t="s">
        <v>187</v>
      </c>
      <c r="H33" s="36" t="s">
        <v>188</v>
      </c>
      <c r="I33" s="36" t="s">
        <v>51</v>
      </c>
      <c r="J33" s="36"/>
      <c r="K33" s="36" t="s">
        <v>189</v>
      </c>
      <c r="L33" s="36" t="s">
        <v>190</v>
      </c>
      <c r="M33" s="37"/>
      <c r="N33" s="36" t="s">
        <v>91</v>
      </c>
      <c r="O33" s="4">
        <f t="shared" si="0"/>
        <v>0</v>
      </c>
      <c r="P33" s="4">
        <v>1</v>
      </c>
    </row>
    <row r="34" spans="1:16" ht="256" customHeight="1">
      <c r="A34" s="4">
        <v>23</v>
      </c>
      <c r="B34" s="12" t="s">
        <v>115</v>
      </c>
      <c r="C34" s="12"/>
      <c r="D34" s="36">
        <v>20</v>
      </c>
      <c r="E34" s="36">
        <v>12</v>
      </c>
      <c r="F34" s="36" t="s">
        <v>191</v>
      </c>
      <c r="G34" s="36" t="s">
        <v>192</v>
      </c>
      <c r="H34" s="36" t="s">
        <v>117</v>
      </c>
      <c r="I34" s="36" t="s">
        <v>56</v>
      </c>
      <c r="J34" s="36"/>
      <c r="K34" s="36"/>
      <c r="L34" s="36" t="s">
        <v>834</v>
      </c>
      <c r="M34" s="37"/>
      <c r="N34" s="36" t="s">
        <v>91</v>
      </c>
      <c r="O34" s="4">
        <f t="shared" si="0"/>
        <v>0</v>
      </c>
      <c r="P34" s="4">
        <v>1</v>
      </c>
    </row>
    <row r="35" spans="1:16" ht="135.65" customHeight="1">
      <c r="A35" s="4">
        <v>121</v>
      </c>
      <c r="B35" s="12" t="s">
        <v>193</v>
      </c>
      <c r="C35" s="12"/>
      <c r="D35" s="36">
        <v>11</v>
      </c>
      <c r="E35" s="36">
        <v>12</v>
      </c>
      <c r="F35" s="36" t="s">
        <v>191</v>
      </c>
      <c r="G35" s="36" t="s">
        <v>194</v>
      </c>
      <c r="H35" s="36" t="s">
        <v>195</v>
      </c>
      <c r="I35" s="36" t="s">
        <v>56</v>
      </c>
      <c r="J35" s="36"/>
      <c r="K35" s="36"/>
      <c r="L35" s="36" t="s">
        <v>835</v>
      </c>
      <c r="M35" s="37"/>
      <c r="N35" s="36" t="s">
        <v>91</v>
      </c>
      <c r="O35" s="4">
        <f t="shared" si="0"/>
        <v>0</v>
      </c>
      <c r="P35" s="4">
        <v>1</v>
      </c>
    </row>
    <row r="36" spans="1:16" ht="87">
      <c r="A36" s="4">
        <v>40</v>
      </c>
      <c r="B36" s="12" t="s">
        <v>49</v>
      </c>
      <c r="C36" s="12"/>
      <c r="D36" s="36">
        <v>13</v>
      </c>
      <c r="E36" s="36">
        <v>12</v>
      </c>
      <c r="F36" s="36" t="s">
        <v>196</v>
      </c>
      <c r="G36" s="36" t="s">
        <v>197</v>
      </c>
      <c r="H36" s="36"/>
      <c r="I36" s="36" t="s">
        <v>56</v>
      </c>
      <c r="J36" s="36"/>
      <c r="K36" s="36"/>
      <c r="L36" s="36" t="s">
        <v>836</v>
      </c>
      <c r="M36" s="37"/>
      <c r="N36" s="36" t="s">
        <v>91</v>
      </c>
      <c r="O36" s="4">
        <f t="shared" si="0"/>
        <v>0</v>
      </c>
      <c r="P36" s="4">
        <v>1</v>
      </c>
    </row>
    <row r="37" spans="1:16" ht="29">
      <c r="A37" s="4">
        <v>41</v>
      </c>
      <c r="B37" s="12" t="s">
        <v>59</v>
      </c>
      <c r="C37" s="12"/>
      <c r="D37" s="36">
        <v>15</v>
      </c>
      <c r="E37" s="36">
        <v>12</v>
      </c>
      <c r="F37" s="36" t="s">
        <v>196</v>
      </c>
      <c r="G37" s="36" t="s">
        <v>198</v>
      </c>
      <c r="H37" s="36" t="s">
        <v>199</v>
      </c>
      <c r="I37" s="36" t="s">
        <v>56</v>
      </c>
      <c r="J37" s="36"/>
      <c r="K37" s="36"/>
      <c r="L37" s="36" t="s">
        <v>200</v>
      </c>
      <c r="M37" s="37"/>
      <c r="N37" s="36" t="s">
        <v>91</v>
      </c>
      <c r="O37" s="4">
        <f t="shared" si="0"/>
        <v>0</v>
      </c>
      <c r="P37" s="4">
        <v>1</v>
      </c>
    </row>
    <row r="38" spans="1:16" ht="58">
      <c r="A38" s="4">
        <v>127</v>
      </c>
      <c r="B38" s="12" t="s">
        <v>105</v>
      </c>
      <c r="C38" s="12"/>
      <c r="D38" s="36">
        <v>12</v>
      </c>
      <c r="E38" s="36" t="s">
        <v>201</v>
      </c>
      <c r="F38" s="36" t="s">
        <v>202</v>
      </c>
      <c r="G38" s="36" t="s">
        <v>203</v>
      </c>
      <c r="H38" s="36" t="s">
        <v>204</v>
      </c>
      <c r="I38" s="36" t="s">
        <v>51</v>
      </c>
      <c r="J38" s="36" t="s">
        <v>205</v>
      </c>
      <c r="K38" s="36" t="s">
        <v>206</v>
      </c>
      <c r="L38" s="36" t="s">
        <v>824</v>
      </c>
      <c r="M38" s="37"/>
      <c r="N38" s="36" t="s">
        <v>91</v>
      </c>
      <c r="O38" s="4">
        <f t="shared" ref="O38:O69" si="1">IF(N38="Open", 1,IF(N38="Discuss",1,0))</f>
        <v>0</v>
      </c>
      <c r="P38" s="4">
        <v>1</v>
      </c>
    </row>
    <row r="39" spans="1:16" ht="167.15" customHeight="1">
      <c r="A39" s="4">
        <v>122</v>
      </c>
      <c r="B39" s="12" t="s">
        <v>193</v>
      </c>
      <c r="C39" s="12"/>
      <c r="D39" s="36">
        <v>11</v>
      </c>
      <c r="E39" s="36">
        <v>13</v>
      </c>
      <c r="F39" s="36" t="s">
        <v>207</v>
      </c>
      <c r="G39" s="36" t="s">
        <v>208</v>
      </c>
      <c r="H39" s="36" t="s">
        <v>209</v>
      </c>
      <c r="I39" s="36" t="s">
        <v>51</v>
      </c>
      <c r="J39" s="36">
        <v>13</v>
      </c>
      <c r="K39" s="36" t="s">
        <v>210</v>
      </c>
      <c r="L39" s="36" t="s">
        <v>796</v>
      </c>
      <c r="M39" s="40" t="s">
        <v>156</v>
      </c>
      <c r="N39" s="36" t="s">
        <v>91</v>
      </c>
      <c r="O39" s="4">
        <f t="shared" si="1"/>
        <v>0</v>
      </c>
      <c r="P39" s="4">
        <v>1</v>
      </c>
    </row>
    <row r="40" spans="1:16" ht="174">
      <c r="A40" s="4">
        <v>42</v>
      </c>
      <c r="B40" s="12" t="s">
        <v>86</v>
      </c>
      <c r="C40" s="12"/>
      <c r="D40" s="36">
        <v>1</v>
      </c>
      <c r="E40" s="36">
        <v>13</v>
      </c>
      <c r="F40" s="36" t="s">
        <v>207</v>
      </c>
      <c r="G40" s="36" t="s">
        <v>211</v>
      </c>
      <c r="H40" s="36"/>
      <c r="I40" s="36" t="s">
        <v>56</v>
      </c>
      <c r="J40" s="36"/>
      <c r="K40" s="36"/>
      <c r="L40" s="36" t="s">
        <v>840</v>
      </c>
      <c r="M40" s="37"/>
      <c r="N40" s="36" t="s">
        <v>91</v>
      </c>
      <c r="O40" s="4">
        <f t="shared" si="1"/>
        <v>0</v>
      </c>
      <c r="P40" s="4">
        <v>1</v>
      </c>
    </row>
    <row r="41" spans="1:16" ht="55.5" customHeight="1">
      <c r="A41" s="4">
        <v>43</v>
      </c>
      <c r="B41" s="12" t="s">
        <v>64</v>
      </c>
      <c r="C41" s="12"/>
      <c r="D41" s="36">
        <v>18</v>
      </c>
      <c r="E41" s="36"/>
      <c r="F41" s="36" t="s">
        <v>212</v>
      </c>
      <c r="G41" s="36" t="s">
        <v>818</v>
      </c>
      <c r="H41" s="36"/>
      <c r="I41" s="36" t="s">
        <v>56</v>
      </c>
      <c r="J41" s="36"/>
      <c r="K41" s="36"/>
      <c r="L41" s="36" t="s">
        <v>213</v>
      </c>
      <c r="M41" s="37"/>
      <c r="N41" s="36" t="s">
        <v>91</v>
      </c>
      <c r="O41" s="4">
        <f t="shared" si="1"/>
        <v>0</v>
      </c>
      <c r="P41" s="4">
        <v>1</v>
      </c>
    </row>
    <row r="42" spans="1:16" ht="163" customHeight="1">
      <c r="B42" s="12" t="s">
        <v>86</v>
      </c>
      <c r="C42" s="12"/>
      <c r="D42" s="36">
        <v>1</v>
      </c>
      <c r="E42" s="36">
        <v>13</v>
      </c>
      <c r="F42" s="36" t="s">
        <v>214</v>
      </c>
      <c r="G42" s="36" t="s">
        <v>215</v>
      </c>
      <c r="H42" s="36"/>
      <c r="I42" s="36" t="s">
        <v>51</v>
      </c>
      <c r="J42" s="36">
        <v>14</v>
      </c>
      <c r="K42" s="36" t="s">
        <v>216</v>
      </c>
      <c r="L42" s="36" t="s">
        <v>797</v>
      </c>
      <c r="M42" s="41" t="s">
        <v>156</v>
      </c>
      <c r="N42" s="36" t="s">
        <v>91</v>
      </c>
      <c r="O42" s="4">
        <f t="shared" si="1"/>
        <v>0</v>
      </c>
      <c r="P42" s="4">
        <v>1</v>
      </c>
    </row>
    <row r="43" spans="1:16" ht="171.5" customHeight="1">
      <c r="A43" s="4">
        <v>44</v>
      </c>
      <c r="B43" s="12" t="s">
        <v>217</v>
      </c>
      <c r="C43" s="12"/>
      <c r="D43" s="36">
        <v>4</v>
      </c>
      <c r="E43" s="36">
        <v>13</v>
      </c>
      <c r="F43" s="36" t="s">
        <v>218</v>
      </c>
      <c r="G43" s="36" t="s">
        <v>219</v>
      </c>
      <c r="H43" s="36"/>
      <c r="I43" s="36" t="s">
        <v>51</v>
      </c>
      <c r="J43" s="36">
        <v>14</v>
      </c>
      <c r="K43" s="36" t="s">
        <v>216</v>
      </c>
      <c r="L43" s="36" t="s">
        <v>798</v>
      </c>
      <c r="M43" s="41" t="s">
        <v>156</v>
      </c>
      <c r="N43" s="36" t="s">
        <v>91</v>
      </c>
      <c r="O43" s="4">
        <f t="shared" si="1"/>
        <v>0</v>
      </c>
      <c r="P43" s="4">
        <v>1</v>
      </c>
    </row>
    <row r="44" spans="1:16" ht="171.5" customHeight="1">
      <c r="A44" s="4">
        <v>45</v>
      </c>
      <c r="B44" s="12" t="s">
        <v>35</v>
      </c>
      <c r="C44" s="12"/>
      <c r="D44" s="36">
        <v>9</v>
      </c>
      <c r="E44" s="36">
        <v>13</v>
      </c>
      <c r="F44" s="36" t="s">
        <v>218</v>
      </c>
      <c r="G44" s="36" t="s">
        <v>220</v>
      </c>
      <c r="H44" s="36" t="s">
        <v>221</v>
      </c>
      <c r="I44" s="36" t="s">
        <v>51</v>
      </c>
      <c r="J44" s="36">
        <v>14</v>
      </c>
      <c r="K44" s="36" t="s">
        <v>216</v>
      </c>
      <c r="L44" s="36" t="s">
        <v>798</v>
      </c>
      <c r="M44" s="40" t="s">
        <v>156</v>
      </c>
      <c r="N44" s="36" t="s">
        <v>91</v>
      </c>
      <c r="O44" s="4">
        <f t="shared" si="1"/>
        <v>0</v>
      </c>
      <c r="P44" s="4">
        <v>1</v>
      </c>
    </row>
    <row r="45" spans="1:16" ht="174.5" customHeight="1">
      <c r="A45" s="4">
        <v>46</v>
      </c>
      <c r="B45" s="12" t="s">
        <v>100</v>
      </c>
      <c r="C45" s="12"/>
      <c r="D45" s="36">
        <v>7</v>
      </c>
      <c r="E45" s="36">
        <v>11</v>
      </c>
      <c r="F45" s="36" t="s">
        <v>218</v>
      </c>
      <c r="G45" s="36" t="s">
        <v>222</v>
      </c>
      <c r="H45" s="36"/>
      <c r="I45" s="36" t="s">
        <v>51</v>
      </c>
      <c r="J45" s="36">
        <v>14</v>
      </c>
      <c r="K45" s="36" t="s">
        <v>216</v>
      </c>
      <c r="L45" s="36" t="s">
        <v>798</v>
      </c>
      <c r="M45" s="40" t="s">
        <v>156</v>
      </c>
      <c r="N45" s="36" t="s">
        <v>91</v>
      </c>
      <c r="O45" s="4">
        <f t="shared" si="1"/>
        <v>0</v>
      </c>
      <c r="P45" s="4">
        <v>1</v>
      </c>
    </row>
    <row r="46" spans="1:16" ht="58">
      <c r="A46" s="4">
        <v>47</v>
      </c>
      <c r="B46" s="12" t="s">
        <v>49</v>
      </c>
      <c r="C46" s="12"/>
      <c r="D46" s="36">
        <v>13</v>
      </c>
      <c r="E46" s="36" t="s">
        <v>223</v>
      </c>
      <c r="F46" s="36" t="s">
        <v>224</v>
      </c>
      <c r="G46" s="36" t="s">
        <v>225</v>
      </c>
      <c r="H46" s="36"/>
      <c r="I46" s="36" t="s">
        <v>51</v>
      </c>
      <c r="J46" s="36" t="s">
        <v>226</v>
      </c>
      <c r="K46" s="36" t="s">
        <v>227</v>
      </c>
      <c r="L46" s="36" t="s">
        <v>228</v>
      </c>
      <c r="M46" s="37"/>
      <c r="N46" s="36" t="s">
        <v>91</v>
      </c>
      <c r="O46" s="4">
        <f t="shared" si="1"/>
        <v>0</v>
      </c>
      <c r="P46" s="4">
        <v>1</v>
      </c>
    </row>
    <row r="47" spans="1:16" ht="107" customHeight="1">
      <c r="A47" s="4">
        <v>30</v>
      </c>
      <c r="B47" s="12" t="s">
        <v>86</v>
      </c>
      <c r="C47" s="12"/>
      <c r="D47" s="36">
        <v>1</v>
      </c>
      <c r="E47" s="36">
        <v>14</v>
      </c>
      <c r="F47" s="36" t="s">
        <v>229</v>
      </c>
      <c r="G47" s="36" t="s">
        <v>230</v>
      </c>
      <c r="H47" s="36" t="s">
        <v>231</v>
      </c>
      <c r="I47" s="36" t="s">
        <v>51</v>
      </c>
      <c r="J47" s="36" t="s">
        <v>147</v>
      </c>
      <c r="K47" s="36" t="s">
        <v>147</v>
      </c>
      <c r="L47" s="36" t="s">
        <v>232</v>
      </c>
      <c r="M47" s="37"/>
      <c r="N47" s="36" t="s">
        <v>91</v>
      </c>
      <c r="O47" s="4">
        <f t="shared" si="1"/>
        <v>0</v>
      </c>
      <c r="P47" s="4">
        <v>1</v>
      </c>
    </row>
    <row r="48" spans="1:16" ht="58">
      <c r="A48" s="4">
        <v>31</v>
      </c>
      <c r="B48" s="12" t="s">
        <v>100</v>
      </c>
      <c r="C48" s="12"/>
      <c r="D48" s="36">
        <v>7</v>
      </c>
      <c r="E48" s="36">
        <v>15</v>
      </c>
      <c r="F48" s="36" t="s">
        <v>233</v>
      </c>
      <c r="G48" s="36" t="s">
        <v>234</v>
      </c>
      <c r="H48" s="36"/>
      <c r="I48" s="36" t="s">
        <v>56</v>
      </c>
      <c r="J48" s="36"/>
      <c r="K48" s="36"/>
      <c r="L48" s="36" t="s">
        <v>235</v>
      </c>
      <c r="M48" s="37"/>
      <c r="N48" s="36" t="s">
        <v>91</v>
      </c>
      <c r="O48" s="4">
        <f t="shared" si="1"/>
        <v>0</v>
      </c>
      <c r="P48" s="4">
        <v>1</v>
      </c>
    </row>
    <row r="49" spans="1:16">
      <c r="B49" s="12" t="s">
        <v>217</v>
      </c>
      <c r="C49" s="12"/>
      <c r="D49" s="36">
        <v>16</v>
      </c>
      <c r="E49" s="36">
        <v>15</v>
      </c>
      <c r="F49" s="36" t="s">
        <v>236</v>
      </c>
      <c r="G49" s="36" t="s">
        <v>237</v>
      </c>
      <c r="H49" s="36"/>
      <c r="I49" s="36" t="s">
        <v>51</v>
      </c>
      <c r="J49" s="36">
        <v>15</v>
      </c>
      <c r="K49" s="36" t="s">
        <v>238</v>
      </c>
      <c r="L49" s="36" t="s">
        <v>239</v>
      </c>
      <c r="M49" s="37"/>
      <c r="N49" s="36" t="s">
        <v>91</v>
      </c>
      <c r="O49" s="4">
        <f t="shared" si="1"/>
        <v>0</v>
      </c>
      <c r="P49" s="4">
        <v>1</v>
      </c>
    </row>
    <row r="50" spans="1:16" ht="154" customHeight="1">
      <c r="A50" s="4">
        <v>48</v>
      </c>
      <c r="B50" s="12" t="s">
        <v>105</v>
      </c>
      <c r="C50" s="12"/>
      <c r="D50" s="36">
        <v>12</v>
      </c>
      <c r="E50" s="36" t="s">
        <v>240</v>
      </c>
      <c r="F50" s="36" t="s">
        <v>241</v>
      </c>
      <c r="G50" s="36" t="s">
        <v>242</v>
      </c>
      <c r="H50" s="36" t="s">
        <v>243</v>
      </c>
      <c r="I50" s="36" t="s">
        <v>56</v>
      </c>
      <c r="J50" s="36"/>
      <c r="K50" s="36"/>
      <c r="L50" s="36" t="s">
        <v>799</v>
      </c>
      <c r="M50" s="40" t="s">
        <v>156</v>
      </c>
      <c r="N50" s="36" t="s">
        <v>91</v>
      </c>
      <c r="O50" s="4">
        <f t="shared" si="1"/>
        <v>0</v>
      </c>
      <c r="P50" s="4">
        <v>1</v>
      </c>
    </row>
    <row r="51" spans="1:16" ht="163" customHeight="1">
      <c r="B51" s="12" t="s">
        <v>100</v>
      </c>
      <c r="C51" s="12"/>
      <c r="D51" s="36">
        <v>7</v>
      </c>
      <c r="E51" s="36">
        <v>17</v>
      </c>
      <c r="F51" s="36" t="s">
        <v>244</v>
      </c>
      <c r="G51" s="36" t="s">
        <v>245</v>
      </c>
      <c r="H51" s="36"/>
      <c r="I51" s="36" t="s">
        <v>56</v>
      </c>
      <c r="J51" s="36"/>
      <c r="K51" s="36"/>
      <c r="L51" s="36" t="s">
        <v>799</v>
      </c>
      <c r="M51" s="40" t="s">
        <v>156</v>
      </c>
      <c r="N51" s="36" t="s">
        <v>91</v>
      </c>
      <c r="O51" s="4">
        <f t="shared" si="1"/>
        <v>0</v>
      </c>
      <c r="P51" s="4">
        <v>1</v>
      </c>
    </row>
    <row r="52" spans="1:16" ht="72.5">
      <c r="A52" s="4">
        <v>103</v>
      </c>
      <c r="B52" s="12" t="s">
        <v>35</v>
      </c>
      <c r="C52" s="12"/>
      <c r="D52" s="36">
        <v>9</v>
      </c>
      <c r="E52" s="36">
        <v>17</v>
      </c>
      <c r="F52" s="36" t="s">
        <v>246</v>
      </c>
      <c r="G52" s="36" t="s">
        <v>247</v>
      </c>
      <c r="H52" s="36" t="s">
        <v>248</v>
      </c>
      <c r="I52" s="36" t="s">
        <v>56</v>
      </c>
      <c r="J52" s="36"/>
      <c r="K52" s="36"/>
      <c r="L52" s="36" t="s">
        <v>249</v>
      </c>
      <c r="M52" s="37"/>
      <c r="N52" s="36" t="s">
        <v>91</v>
      </c>
      <c r="O52" s="4">
        <f t="shared" si="1"/>
        <v>0</v>
      </c>
      <c r="P52" s="4">
        <v>1</v>
      </c>
    </row>
    <row r="53" spans="1:16" ht="228.5" customHeight="1">
      <c r="A53" s="4">
        <v>49</v>
      </c>
      <c r="B53" s="12" t="s">
        <v>86</v>
      </c>
      <c r="C53" s="12"/>
      <c r="D53" s="36">
        <v>1</v>
      </c>
      <c r="E53" s="36">
        <v>19</v>
      </c>
      <c r="F53" s="36" t="s">
        <v>250</v>
      </c>
      <c r="G53" s="36" t="s">
        <v>251</v>
      </c>
      <c r="H53" s="36"/>
      <c r="I53" s="36" t="s">
        <v>56</v>
      </c>
      <c r="J53" s="36"/>
      <c r="K53" s="36"/>
      <c r="L53" s="36" t="s">
        <v>800</v>
      </c>
      <c r="M53" s="40" t="s">
        <v>156</v>
      </c>
      <c r="N53" s="36" t="s">
        <v>91</v>
      </c>
      <c r="O53" s="4">
        <f t="shared" si="1"/>
        <v>0</v>
      </c>
      <c r="P53" s="4">
        <v>1</v>
      </c>
    </row>
    <row r="54" spans="1:16" ht="140.5" customHeight="1">
      <c r="A54" s="4">
        <v>91</v>
      </c>
      <c r="B54" s="12" t="s">
        <v>100</v>
      </c>
      <c r="C54" s="12"/>
      <c r="D54" s="36">
        <v>7</v>
      </c>
      <c r="E54" s="36">
        <v>19</v>
      </c>
      <c r="F54" s="36" t="s">
        <v>252</v>
      </c>
      <c r="G54" s="36" t="s">
        <v>253</v>
      </c>
      <c r="H54" s="36"/>
      <c r="I54" s="36" t="s">
        <v>56</v>
      </c>
      <c r="J54" s="36"/>
      <c r="K54" s="36"/>
      <c r="L54" s="36" t="s">
        <v>254</v>
      </c>
      <c r="M54" s="37"/>
      <c r="N54" s="36" t="s">
        <v>91</v>
      </c>
      <c r="O54" s="4">
        <f t="shared" si="1"/>
        <v>0</v>
      </c>
      <c r="P54" s="4">
        <v>1</v>
      </c>
    </row>
    <row r="55" spans="1:16" ht="157" customHeight="1">
      <c r="A55" s="4">
        <v>2</v>
      </c>
      <c r="B55" s="12" t="s">
        <v>22</v>
      </c>
      <c r="C55" s="12"/>
      <c r="D55" s="36">
        <v>5</v>
      </c>
      <c r="E55" s="36">
        <v>20</v>
      </c>
      <c r="F55" s="36" t="s">
        <v>255</v>
      </c>
      <c r="G55" s="36" t="s">
        <v>256</v>
      </c>
      <c r="H55" s="36" t="s">
        <v>257</v>
      </c>
      <c r="I55" s="36" t="s">
        <v>51</v>
      </c>
      <c r="J55" s="36">
        <v>19</v>
      </c>
      <c r="K55" s="36" t="s">
        <v>255</v>
      </c>
      <c r="L55" s="36" t="s">
        <v>258</v>
      </c>
      <c r="M55" s="37"/>
      <c r="N55" s="36" t="s">
        <v>91</v>
      </c>
      <c r="O55" s="4">
        <f t="shared" si="1"/>
        <v>0</v>
      </c>
      <c r="P55" s="4">
        <v>1</v>
      </c>
    </row>
    <row r="56" spans="1:16" ht="136" customHeight="1">
      <c r="A56" s="4">
        <v>83</v>
      </c>
      <c r="B56" s="12" t="s">
        <v>86</v>
      </c>
      <c r="C56" s="12"/>
      <c r="D56" s="36">
        <v>1</v>
      </c>
      <c r="E56" s="36">
        <v>22</v>
      </c>
      <c r="F56" s="36" t="s">
        <v>259</v>
      </c>
      <c r="G56" s="36" t="s">
        <v>260</v>
      </c>
      <c r="H56" s="36"/>
      <c r="I56" s="36" t="s">
        <v>51</v>
      </c>
      <c r="J56" s="36">
        <v>21</v>
      </c>
      <c r="K56" s="36" t="s">
        <v>261</v>
      </c>
      <c r="L56" s="36" t="s">
        <v>262</v>
      </c>
      <c r="M56" s="37"/>
      <c r="N56" s="36" t="s">
        <v>91</v>
      </c>
      <c r="O56" s="4">
        <f t="shared" si="1"/>
        <v>0</v>
      </c>
      <c r="P56" s="4">
        <v>1</v>
      </c>
    </row>
    <row r="57" spans="1:16" ht="43.5">
      <c r="A57" s="4">
        <v>84</v>
      </c>
      <c r="B57" s="12" t="s">
        <v>49</v>
      </c>
      <c r="C57" s="12"/>
      <c r="D57" s="36">
        <v>13</v>
      </c>
      <c r="E57" s="36">
        <v>22</v>
      </c>
      <c r="F57" s="36" t="s">
        <v>259</v>
      </c>
      <c r="G57" s="36" t="s">
        <v>263</v>
      </c>
      <c r="H57" s="36" t="s">
        <v>264</v>
      </c>
      <c r="I57" s="36" t="s">
        <v>56</v>
      </c>
      <c r="J57" s="36"/>
      <c r="K57" s="36"/>
      <c r="L57" s="36" t="s">
        <v>265</v>
      </c>
      <c r="M57" s="37"/>
      <c r="N57" s="36" t="s">
        <v>91</v>
      </c>
      <c r="O57" s="4">
        <f t="shared" si="1"/>
        <v>0</v>
      </c>
      <c r="P57" s="4">
        <v>1</v>
      </c>
    </row>
    <row r="58" spans="1:16" ht="101.5">
      <c r="A58" s="4">
        <v>3</v>
      </c>
      <c r="B58" s="12" t="s">
        <v>49</v>
      </c>
      <c r="C58" s="12"/>
      <c r="D58" s="36">
        <v>13</v>
      </c>
      <c r="E58" s="36">
        <v>22</v>
      </c>
      <c r="F58" s="36" t="s">
        <v>266</v>
      </c>
      <c r="G58" s="36" t="s">
        <v>267</v>
      </c>
      <c r="H58" s="36"/>
      <c r="I58" s="36" t="s">
        <v>56</v>
      </c>
      <c r="J58" s="36"/>
      <c r="K58" s="36"/>
      <c r="L58" s="36" t="s">
        <v>268</v>
      </c>
      <c r="M58" s="37"/>
      <c r="N58" s="36" t="s">
        <v>91</v>
      </c>
      <c r="O58" s="4">
        <f t="shared" si="1"/>
        <v>0</v>
      </c>
      <c r="P58" s="4">
        <v>1</v>
      </c>
    </row>
    <row r="59" spans="1:16" ht="109" customHeight="1">
      <c r="B59" s="12" t="s">
        <v>86</v>
      </c>
      <c r="C59" s="12"/>
      <c r="D59" s="36">
        <v>1</v>
      </c>
      <c r="E59" s="36">
        <v>22</v>
      </c>
      <c r="F59" s="36" t="s">
        <v>269</v>
      </c>
      <c r="G59" s="36" t="s">
        <v>270</v>
      </c>
      <c r="H59" s="36"/>
      <c r="I59" s="36" t="s">
        <v>51</v>
      </c>
      <c r="J59" s="36">
        <v>21</v>
      </c>
      <c r="K59" s="36" t="s">
        <v>271</v>
      </c>
      <c r="L59" s="36" t="s">
        <v>272</v>
      </c>
      <c r="M59" s="42"/>
      <c r="N59" s="36" t="s">
        <v>91</v>
      </c>
      <c r="O59" s="4">
        <f t="shared" si="1"/>
        <v>0</v>
      </c>
      <c r="P59" s="4">
        <v>1</v>
      </c>
    </row>
    <row r="60" spans="1:16" ht="58">
      <c r="A60" s="4">
        <v>92</v>
      </c>
      <c r="B60" s="12" t="s">
        <v>59</v>
      </c>
      <c r="C60" s="12"/>
      <c r="D60" s="36">
        <v>15</v>
      </c>
      <c r="E60" s="36">
        <v>22</v>
      </c>
      <c r="F60" s="36" t="s">
        <v>273</v>
      </c>
      <c r="G60" s="36" t="s">
        <v>274</v>
      </c>
      <c r="H60" s="36" t="s">
        <v>275</v>
      </c>
      <c r="I60" s="36" t="s">
        <v>56</v>
      </c>
      <c r="J60" s="36"/>
      <c r="K60" s="36"/>
      <c r="L60" s="36" t="s">
        <v>839</v>
      </c>
      <c r="M60" s="37"/>
      <c r="N60" s="36" t="s">
        <v>91</v>
      </c>
      <c r="O60" s="4">
        <f t="shared" si="1"/>
        <v>0</v>
      </c>
      <c r="P60" s="4">
        <v>1</v>
      </c>
    </row>
    <row r="61" spans="1:16" ht="115.5" customHeight="1">
      <c r="A61" s="4">
        <v>93</v>
      </c>
      <c r="B61" s="12" t="s">
        <v>115</v>
      </c>
      <c r="C61" s="12"/>
      <c r="D61" s="36">
        <v>20</v>
      </c>
      <c r="E61" s="36">
        <v>22</v>
      </c>
      <c r="F61" s="36" t="s">
        <v>276</v>
      </c>
      <c r="G61" s="36" t="s">
        <v>277</v>
      </c>
      <c r="H61" s="36" t="s">
        <v>278</v>
      </c>
      <c r="I61" s="36" t="s">
        <v>56</v>
      </c>
      <c r="J61" s="36"/>
      <c r="K61" s="36"/>
      <c r="L61" s="36" t="s">
        <v>279</v>
      </c>
      <c r="M61" s="37"/>
      <c r="N61" s="36" t="s">
        <v>91</v>
      </c>
      <c r="O61" s="4">
        <f t="shared" si="1"/>
        <v>0</v>
      </c>
      <c r="P61" s="4">
        <v>1</v>
      </c>
    </row>
    <row r="62" spans="1:16" ht="72.5">
      <c r="A62" s="4">
        <v>123</v>
      </c>
      <c r="B62" s="12" t="s">
        <v>59</v>
      </c>
      <c r="C62" s="12"/>
      <c r="D62" s="36">
        <v>15</v>
      </c>
      <c r="E62" s="36">
        <v>22</v>
      </c>
      <c r="F62" s="36" t="s">
        <v>280</v>
      </c>
      <c r="G62" s="36" t="s">
        <v>281</v>
      </c>
      <c r="H62" s="36" t="s">
        <v>282</v>
      </c>
      <c r="I62" s="36" t="s">
        <v>56</v>
      </c>
      <c r="J62" s="36"/>
      <c r="K62" s="36"/>
      <c r="L62" s="36" t="s">
        <v>839</v>
      </c>
      <c r="M62" s="37"/>
      <c r="N62" s="36" t="s">
        <v>91</v>
      </c>
      <c r="O62" s="4">
        <f t="shared" si="1"/>
        <v>0</v>
      </c>
      <c r="P62" s="4">
        <v>1</v>
      </c>
    </row>
    <row r="63" spans="1:16" ht="150" customHeight="1">
      <c r="A63" s="4">
        <v>81</v>
      </c>
      <c r="B63" s="12" t="s">
        <v>152</v>
      </c>
      <c r="C63" s="12"/>
      <c r="D63" s="36">
        <v>14</v>
      </c>
      <c r="E63" s="36">
        <v>24</v>
      </c>
      <c r="F63" s="36" t="s">
        <v>283</v>
      </c>
      <c r="G63" s="36" t="s">
        <v>284</v>
      </c>
      <c r="H63" s="36" t="s">
        <v>285</v>
      </c>
      <c r="I63" s="36" t="s">
        <v>51</v>
      </c>
      <c r="J63" s="36" t="s">
        <v>286</v>
      </c>
      <c r="K63" s="36" t="s">
        <v>287</v>
      </c>
      <c r="L63" s="36" t="s">
        <v>825</v>
      </c>
      <c r="M63" s="40" t="s">
        <v>156</v>
      </c>
      <c r="N63" s="36" t="s">
        <v>91</v>
      </c>
      <c r="O63" s="4">
        <f t="shared" si="1"/>
        <v>0</v>
      </c>
      <c r="P63" s="4">
        <v>1</v>
      </c>
    </row>
    <row r="64" spans="1:16" ht="45" customHeight="1">
      <c r="A64" s="4">
        <v>82</v>
      </c>
      <c r="B64" s="12" t="s">
        <v>288</v>
      </c>
      <c r="C64" s="12"/>
      <c r="D64" s="36">
        <v>18</v>
      </c>
      <c r="E64" s="36">
        <v>25</v>
      </c>
      <c r="F64" s="36" t="s">
        <v>289</v>
      </c>
      <c r="G64" s="36" t="s">
        <v>820</v>
      </c>
      <c r="H64" s="36"/>
      <c r="I64" s="36" t="s">
        <v>56</v>
      </c>
      <c r="J64" s="36"/>
      <c r="K64" s="36"/>
      <c r="L64" s="36" t="s">
        <v>841</v>
      </c>
      <c r="M64" s="37"/>
      <c r="N64" s="36" t="s">
        <v>91</v>
      </c>
      <c r="O64" s="4">
        <f t="shared" si="1"/>
        <v>0</v>
      </c>
      <c r="P64" s="4">
        <v>1</v>
      </c>
    </row>
    <row r="65" spans="1:16" ht="202.5" customHeight="1">
      <c r="A65" s="4">
        <v>129</v>
      </c>
      <c r="B65" s="12" t="s">
        <v>86</v>
      </c>
      <c r="C65" s="12"/>
      <c r="D65" s="36">
        <v>1</v>
      </c>
      <c r="E65" s="36">
        <v>28</v>
      </c>
      <c r="F65" s="36" t="s">
        <v>290</v>
      </c>
      <c r="G65" s="36" t="s">
        <v>291</v>
      </c>
      <c r="H65" s="36" t="s">
        <v>292</v>
      </c>
      <c r="I65" s="36" t="s">
        <v>51</v>
      </c>
      <c r="J65" s="36">
        <v>27</v>
      </c>
      <c r="K65" s="36" t="s">
        <v>293</v>
      </c>
      <c r="L65" s="36" t="s">
        <v>801</v>
      </c>
      <c r="M65" s="40" t="s">
        <v>156</v>
      </c>
      <c r="N65" s="36" t="s">
        <v>91</v>
      </c>
      <c r="O65" s="4">
        <f t="shared" si="1"/>
        <v>0</v>
      </c>
      <c r="P65" s="4">
        <v>1</v>
      </c>
    </row>
    <row r="66" spans="1:16" ht="232">
      <c r="A66" s="4">
        <v>85</v>
      </c>
      <c r="B66" s="12" t="s">
        <v>100</v>
      </c>
      <c r="C66" s="12"/>
      <c r="D66" s="36">
        <v>7</v>
      </c>
      <c r="E66" s="36"/>
      <c r="F66" s="36" t="s">
        <v>294</v>
      </c>
      <c r="G66" s="36" t="s">
        <v>295</v>
      </c>
      <c r="H66" s="36"/>
      <c r="I66" s="36" t="s">
        <v>56</v>
      </c>
      <c r="J66" s="36"/>
      <c r="K66" s="36"/>
      <c r="L66" s="36" t="s">
        <v>296</v>
      </c>
      <c r="M66" s="37"/>
      <c r="N66" s="36" t="s">
        <v>91</v>
      </c>
      <c r="O66" s="4">
        <f t="shared" si="1"/>
        <v>0</v>
      </c>
      <c r="P66" s="4">
        <v>1</v>
      </c>
    </row>
    <row r="67" spans="1:16">
      <c r="A67" s="4">
        <v>104</v>
      </c>
      <c r="B67" s="12" t="s">
        <v>217</v>
      </c>
      <c r="C67" s="12"/>
      <c r="D67" s="36">
        <v>16</v>
      </c>
      <c r="E67" s="36">
        <v>33</v>
      </c>
      <c r="F67" s="36" t="s">
        <v>297</v>
      </c>
      <c r="G67" s="36" t="s">
        <v>298</v>
      </c>
      <c r="H67" s="36"/>
      <c r="I67" s="36" t="s">
        <v>51</v>
      </c>
      <c r="J67" s="36">
        <v>33</v>
      </c>
      <c r="K67" s="36" t="s">
        <v>297</v>
      </c>
      <c r="L67" s="36" t="s">
        <v>299</v>
      </c>
      <c r="M67" s="37"/>
      <c r="N67" s="36" t="s">
        <v>91</v>
      </c>
      <c r="O67" s="4">
        <f t="shared" si="1"/>
        <v>0</v>
      </c>
      <c r="P67" s="4">
        <v>1</v>
      </c>
    </row>
    <row r="68" spans="1:16">
      <c r="A68" s="4">
        <v>105</v>
      </c>
      <c r="B68" s="12" t="s">
        <v>64</v>
      </c>
      <c r="C68" s="12"/>
      <c r="D68" s="36">
        <v>18</v>
      </c>
      <c r="E68" s="36"/>
      <c r="F68" s="36" t="s">
        <v>300</v>
      </c>
      <c r="G68" s="36" t="s">
        <v>821</v>
      </c>
      <c r="H68" s="36"/>
      <c r="I68" s="36" t="s">
        <v>56</v>
      </c>
      <c r="J68" s="36"/>
      <c r="K68" s="36"/>
      <c r="L68" s="36" t="s">
        <v>301</v>
      </c>
      <c r="M68" s="37"/>
      <c r="N68" s="36" t="s">
        <v>91</v>
      </c>
      <c r="O68" s="4">
        <f t="shared" si="1"/>
        <v>0</v>
      </c>
      <c r="P68" s="4">
        <v>1</v>
      </c>
    </row>
    <row r="69" spans="1:16" ht="150" customHeight="1">
      <c r="A69" s="4">
        <v>98</v>
      </c>
      <c r="B69" s="12" t="s">
        <v>86</v>
      </c>
      <c r="C69" s="12"/>
      <c r="D69" s="36">
        <v>1</v>
      </c>
      <c r="E69" s="36">
        <v>38</v>
      </c>
      <c r="F69" s="36" t="s">
        <v>302</v>
      </c>
      <c r="G69" s="36" t="s">
        <v>303</v>
      </c>
      <c r="H69" s="36" t="s">
        <v>304</v>
      </c>
      <c r="I69" s="36" t="s">
        <v>51</v>
      </c>
      <c r="J69" s="36">
        <v>37</v>
      </c>
      <c r="K69" s="36" t="s">
        <v>302</v>
      </c>
      <c r="L69" s="36" t="s">
        <v>305</v>
      </c>
      <c r="M69" s="37"/>
      <c r="N69" s="36" t="s">
        <v>91</v>
      </c>
      <c r="O69" s="4">
        <f t="shared" si="1"/>
        <v>0</v>
      </c>
      <c r="P69" s="4">
        <v>1</v>
      </c>
    </row>
    <row r="70" spans="1:16" ht="75" customHeight="1">
      <c r="A70" s="4">
        <v>86</v>
      </c>
      <c r="B70" s="12" t="s">
        <v>49</v>
      </c>
      <c r="C70" s="12"/>
      <c r="D70" s="36">
        <v>13</v>
      </c>
      <c r="E70" s="36">
        <v>42</v>
      </c>
      <c r="F70" s="36" t="s">
        <v>306</v>
      </c>
      <c r="G70" s="36" t="s">
        <v>307</v>
      </c>
      <c r="H70" s="36"/>
      <c r="I70" s="36" t="s">
        <v>51</v>
      </c>
      <c r="J70" s="36">
        <v>41</v>
      </c>
      <c r="K70" s="36" t="s">
        <v>306</v>
      </c>
      <c r="L70" s="36" t="s">
        <v>308</v>
      </c>
      <c r="M70" s="37"/>
      <c r="N70" s="36" t="s">
        <v>91</v>
      </c>
      <c r="O70" s="4">
        <f t="shared" ref="O70:O102" si="2">IF(N70="Open", 1,IF(N70="Discuss",1,0))</f>
        <v>0</v>
      </c>
      <c r="P70" s="4">
        <v>1</v>
      </c>
    </row>
    <row r="71" spans="1:16" ht="187" customHeight="1">
      <c r="A71" s="4">
        <v>87</v>
      </c>
      <c r="B71" s="12" t="s">
        <v>100</v>
      </c>
      <c r="C71" s="12"/>
      <c r="D71" s="36">
        <v>7</v>
      </c>
      <c r="E71" s="36" t="s">
        <v>309</v>
      </c>
      <c r="F71" s="36" t="s">
        <v>310</v>
      </c>
      <c r="G71" s="36" t="s">
        <v>311</v>
      </c>
      <c r="H71" s="36"/>
      <c r="I71" s="36" t="s">
        <v>56</v>
      </c>
      <c r="J71" s="36"/>
      <c r="K71" s="36"/>
      <c r="L71" s="36" t="s">
        <v>794</v>
      </c>
      <c r="M71" s="40" t="s">
        <v>156</v>
      </c>
      <c r="N71" s="36" t="s">
        <v>91</v>
      </c>
      <c r="O71" s="4">
        <f t="shared" si="2"/>
        <v>0</v>
      </c>
      <c r="P71" s="4">
        <v>1</v>
      </c>
    </row>
    <row r="72" spans="1:16" ht="150" customHeight="1">
      <c r="A72" s="4">
        <v>88</v>
      </c>
      <c r="B72" s="12" t="s">
        <v>86</v>
      </c>
      <c r="C72" s="12"/>
      <c r="D72" s="36">
        <v>1</v>
      </c>
      <c r="E72" s="36">
        <v>43</v>
      </c>
      <c r="F72" s="36" t="s">
        <v>312</v>
      </c>
      <c r="G72" s="36" t="s">
        <v>313</v>
      </c>
      <c r="H72" s="36"/>
      <c r="I72" s="36" t="s">
        <v>51</v>
      </c>
      <c r="J72" s="36">
        <v>43</v>
      </c>
      <c r="K72" s="36" t="s">
        <v>314</v>
      </c>
      <c r="L72" s="36" t="s">
        <v>802</v>
      </c>
      <c r="M72" s="40" t="s">
        <v>156</v>
      </c>
      <c r="N72" s="36" t="s">
        <v>91</v>
      </c>
      <c r="O72" s="4">
        <f t="shared" si="2"/>
        <v>0</v>
      </c>
      <c r="P72" s="4">
        <v>1</v>
      </c>
    </row>
    <row r="73" spans="1:16" ht="335.15" customHeight="1">
      <c r="A73" s="4">
        <v>11</v>
      </c>
      <c r="B73" s="12" t="s">
        <v>100</v>
      </c>
      <c r="C73" s="12"/>
      <c r="D73" s="36">
        <v>7</v>
      </c>
      <c r="E73" s="36">
        <v>44</v>
      </c>
      <c r="F73" s="36" t="s">
        <v>315</v>
      </c>
      <c r="G73" s="36" t="s">
        <v>316</v>
      </c>
      <c r="H73" s="36" t="s">
        <v>317</v>
      </c>
      <c r="I73" s="36" t="s">
        <v>56</v>
      </c>
      <c r="J73" s="36"/>
      <c r="K73" s="36"/>
      <c r="L73" s="36" t="s">
        <v>318</v>
      </c>
      <c r="M73" s="37"/>
      <c r="N73" s="36" t="s">
        <v>91</v>
      </c>
      <c r="O73" s="4">
        <f t="shared" si="2"/>
        <v>0</v>
      </c>
      <c r="P73" s="4">
        <v>1</v>
      </c>
    </row>
    <row r="74" spans="1:16" ht="60" customHeight="1">
      <c r="B74" s="12" t="s">
        <v>100</v>
      </c>
      <c r="C74" s="12"/>
      <c r="D74" s="36">
        <v>7</v>
      </c>
      <c r="E74" s="36">
        <v>44</v>
      </c>
      <c r="F74" s="36" t="s">
        <v>319</v>
      </c>
      <c r="G74" s="36" t="s">
        <v>320</v>
      </c>
      <c r="H74" s="36"/>
      <c r="I74" s="36" t="s">
        <v>56</v>
      </c>
      <c r="J74" s="36"/>
      <c r="K74" s="36"/>
      <c r="L74" s="36" t="s">
        <v>321</v>
      </c>
      <c r="M74" s="37"/>
      <c r="N74" s="36" t="s">
        <v>91</v>
      </c>
      <c r="O74" s="4">
        <f t="shared" si="2"/>
        <v>0</v>
      </c>
      <c r="P74" s="4">
        <v>1</v>
      </c>
    </row>
    <row r="75" spans="1:16" ht="117.5" customHeight="1">
      <c r="A75" s="4">
        <v>58</v>
      </c>
      <c r="B75" s="12" t="s">
        <v>105</v>
      </c>
      <c r="C75" s="12"/>
      <c r="D75" s="36">
        <v>12</v>
      </c>
      <c r="E75" s="36" t="s">
        <v>322</v>
      </c>
      <c r="F75" s="36" t="s">
        <v>323</v>
      </c>
      <c r="G75" s="36" t="s">
        <v>324</v>
      </c>
      <c r="H75" s="36"/>
      <c r="I75" s="36" t="s">
        <v>56</v>
      </c>
      <c r="J75" s="36"/>
      <c r="K75" s="36"/>
      <c r="L75" s="36" t="s">
        <v>803</v>
      </c>
      <c r="M75" s="40" t="s">
        <v>156</v>
      </c>
      <c r="N75" s="36" t="s">
        <v>91</v>
      </c>
      <c r="O75" s="4">
        <f t="shared" si="2"/>
        <v>0</v>
      </c>
      <c r="P75" s="4">
        <v>1</v>
      </c>
    </row>
    <row r="76" spans="1:16" ht="49" customHeight="1">
      <c r="A76" s="4">
        <v>4</v>
      </c>
      <c r="B76" s="12" t="s">
        <v>105</v>
      </c>
      <c r="C76" s="12"/>
      <c r="D76" s="36">
        <v>12</v>
      </c>
      <c r="E76" s="36">
        <v>46</v>
      </c>
      <c r="F76" s="36" t="s">
        <v>325</v>
      </c>
      <c r="G76" s="36" t="s">
        <v>326</v>
      </c>
      <c r="H76" s="36" t="s">
        <v>327</v>
      </c>
      <c r="I76" s="36" t="s">
        <v>51</v>
      </c>
      <c r="J76" s="36">
        <v>45</v>
      </c>
      <c r="K76" s="36" t="s">
        <v>328</v>
      </c>
      <c r="L76" s="36" t="s">
        <v>329</v>
      </c>
      <c r="M76" s="37"/>
      <c r="N76" s="36" t="s">
        <v>91</v>
      </c>
      <c r="O76" s="4">
        <f t="shared" si="2"/>
        <v>0</v>
      </c>
      <c r="P76" s="4">
        <v>1</v>
      </c>
    </row>
    <row r="77" spans="1:16" ht="135" customHeight="1">
      <c r="A77" s="4">
        <v>60</v>
      </c>
      <c r="B77" s="12" t="s">
        <v>86</v>
      </c>
      <c r="C77" s="12"/>
      <c r="D77" s="36">
        <v>1</v>
      </c>
      <c r="E77" s="36">
        <v>47</v>
      </c>
      <c r="F77" s="36" t="s">
        <v>330</v>
      </c>
      <c r="G77" s="36" t="s">
        <v>331</v>
      </c>
      <c r="H77" s="36"/>
      <c r="I77" s="36" t="s">
        <v>51</v>
      </c>
      <c r="J77" s="36" t="s">
        <v>332</v>
      </c>
      <c r="K77" s="36" t="s">
        <v>333</v>
      </c>
      <c r="L77" s="36" t="s">
        <v>334</v>
      </c>
      <c r="M77" s="37"/>
      <c r="N77" s="36" t="s">
        <v>91</v>
      </c>
      <c r="O77" s="4">
        <f t="shared" si="2"/>
        <v>0</v>
      </c>
      <c r="P77" s="4">
        <v>1</v>
      </c>
    </row>
    <row r="78" spans="1:16" ht="72.5">
      <c r="A78" s="4">
        <v>53</v>
      </c>
      <c r="B78" s="12" t="s">
        <v>105</v>
      </c>
      <c r="C78" s="12"/>
      <c r="D78" s="36">
        <v>12</v>
      </c>
      <c r="E78" s="36">
        <v>47</v>
      </c>
      <c r="F78" s="36" t="s">
        <v>335</v>
      </c>
      <c r="G78" s="36" t="s">
        <v>336</v>
      </c>
      <c r="H78" s="36" t="s">
        <v>337</v>
      </c>
      <c r="I78" s="36" t="s">
        <v>51</v>
      </c>
      <c r="J78" s="36">
        <v>46</v>
      </c>
      <c r="K78" s="36" t="s">
        <v>826</v>
      </c>
      <c r="L78" s="36" t="s">
        <v>338</v>
      </c>
      <c r="M78" s="37"/>
      <c r="N78" s="36" t="s">
        <v>91</v>
      </c>
      <c r="O78" s="4">
        <f t="shared" si="2"/>
        <v>0</v>
      </c>
      <c r="P78" s="4">
        <v>1</v>
      </c>
    </row>
    <row r="79" spans="1:16" ht="148.5" customHeight="1">
      <c r="A79" s="4">
        <v>112</v>
      </c>
      <c r="B79" s="12" t="s">
        <v>86</v>
      </c>
      <c r="C79" s="12"/>
      <c r="D79" s="36">
        <v>1</v>
      </c>
      <c r="E79" s="36">
        <v>50</v>
      </c>
      <c r="F79" s="36" t="s">
        <v>339</v>
      </c>
      <c r="G79" s="36" t="s">
        <v>340</v>
      </c>
      <c r="H79" s="36"/>
      <c r="I79" s="36" t="s">
        <v>51</v>
      </c>
      <c r="J79" s="36">
        <v>50</v>
      </c>
      <c r="K79" s="36" t="s">
        <v>341</v>
      </c>
      <c r="L79" s="36" t="s">
        <v>842</v>
      </c>
      <c r="M79" s="38"/>
      <c r="N79" s="36" t="s">
        <v>91</v>
      </c>
      <c r="O79" s="4">
        <f t="shared" si="2"/>
        <v>0</v>
      </c>
      <c r="P79" s="4">
        <v>1</v>
      </c>
    </row>
    <row r="80" spans="1:16" ht="150" customHeight="1">
      <c r="A80" s="4">
        <v>50</v>
      </c>
      <c r="B80" s="12" t="s">
        <v>49</v>
      </c>
      <c r="C80" s="12"/>
      <c r="D80" s="36">
        <v>13</v>
      </c>
      <c r="E80" s="36">
        <v>50</v>
      </c>
      <c r="F80" s="36" t="s">
        <v>342</v>
      </c>
      <c r="G80" s="36" t="s">
        <v>343</v>
      </c>
      <c r="H80" s="36" t="s">
        <v>344</v>
      </c>
      <c r="I80" s="36" t="s">
        <v>56</v>
      </c>
      <c r="J80" s="36"/>
      <c r="K80" s="36"/>
      <c r="L80" s="36" t="s">
        <v>804</v>
      </c>
      <c r="M80" s="43" t="s">
        <v>156</v>
      </c>
      <c r="N80" s="36" t="s">
        <v>91</v>
      </c>
      <c r="O80" s="4">
        <f t="shared" si="2"/>
        <v>0</v>
      </c>
      <c r="P80" s="4">
        <v>1</v>
      </c>
    </row>
    <row r="81" spans="1:16" ht="148.5" customHeight="1">
      <c r="A81" s="4">
        <v>51</v>
      </c>
      <c r="B81" s="12" t="s">
        <v>35</v>
      </c>
      <c r="C81" s="12"/>
      <c r="D81" s="36">
        <v>9</v>
      </c>
      <c r="E81" s="36">
        <v>50</v>
      </c>
      <c r="F81" s="36" t="s">
        <v>342</v>
      </c>
      <c r="G81" s="36" t="s">
        <v>345</v>
      </c>
      <c r="H81" s="36" t="s">
        <v>346</v>
      </c>
      <c r="I81" s="36" t="s">
        <v>56</v>
      </c>
      <c r="J81" s="36"/>
      <c r="K81" s="36"/>
      <c r="L81" s="36" t="s">
        <v>805</v>
      </c>
      <c r="M81" s="43" t="s">
        <v>156</v>
      </c>
      <c r="N81" s="36" t="s">
        <v>91</v>
      </c>
      <c r="O81" s="4">
        <f t="shared" si="2"/>
        <v>0</v>
      </c>
      <c r="P81" s="4">
        <v>1</v>
      </c>
    </row>
    <row r="82" spans="1:16" ht="186" customHeight="1">
      <c r="A82" s="4">
        <v>52</v>
      </c>
      <c r="B82" s="12" t="s">
        <v>100</v>
      </c>
      <c r="C82" s="12"/>
      <c r="D82" s="36">
        <v>7</v>
      </c>
      <c r="E82" s="36">
        <v>50</v>
      </c>
      <c r="F82" s="36" t="s">
        <v>342</v>
      </c>
      <c r="G82" s="36" t="s">
        <v>347</v>
      </c>
      <c r="H82" s="36"/>
      <c r="I82" s="36" t="s">
        <v>56</v>
      </c>
      <c r="J82" s="36"/>
      <c r="K82" s="36"/>
      <c r="L82" s="36" t="s">
        <v>806</v>
      </c>
      <c r="M82" s="43" t="s">
        <v>156</v>
      </c>
      <c r="N82" s="36" t="s">
        <v>91</v>
      </c>
      <c r="O82" s="4">
        <f t="shared" si="2"/>
        <v>0</v>
      </c>
      <c r="P82" s="4">
        <v>1</v>
      </c>
    </row>
    <row r="83" spans="1:16" ht="45" customHeight="1">
      <c r="A83" s="4">
        <v>8</v>
      </c>
      <c r="B83" s="12" t="s">
        <v>100</v>
      </c>
      <c r="C83" s="12"/>
      <c r="D83" s="36">
        <v>7</v>
      </c>
      <c r="E83" s="36">
        <v>51</v>
      </c>
      <c r="F83" s="36" t="s">
        <v>348</v>
      </c>
      <c r="G83" s="36" t="s">
        <v>349</v>
      </c>
      <c r="H83" s="36"/>
      <c r="I83" s="36" t="s">
        <v>56</v>
      </c>
      <c r="J83" s="36"/>
      <c r="K83" s="36"/>
      <c r="L83" s="36" t="s">
        <v>350</v>
      </c>
      <c r="M83" s="37"/>
      <c r="N83" s="36" t="s">
        <v>91</v>
      </c>
      <c r="O83" s="4">
        <f t="shared" si="2"/>
        <v>0</v>
      </c>
      <c r="P83" s="4">
        <v>1</v>
      </c>
    </row>
    <row r="84" spans="1:16" ht="102.65" customHeight="1">
      <c r="A84" s="4">
        <v>17</v>
      </c>
      <c r="B84" s="12" t="s">
        <v>62</v>
      </c>
      <c r="C84" s="12"/>
      <c r="D84" s="36">
        <v>16</v>
      </c>
      <c r="E84" s="36">
        <v>55</v>
      </c>
      <c r="F84" s="36">
        <v>3.14</v>
      </c>
      <c r="G84" s="36" t="s">
        <v>351</v>
      </c>
      <c r="H84" s="36" t="s">
        <v>352</v>
      </c>
      <c r="I84" s="36"/>
      <c r="J84" s="36"/>
      <c r="K84" s="36"/>
      <c r="L84" s="36" t="s">
        <v>807</v>
      </c>
      <c r="M84" s="44" t="s">
        <v>156</v>
      </c>
      <c r="N84" s="36" t="s">
        <v>91</v>
      </c>
      <c r="O84" s="4">
        <f t="shared" si="2"/>
        <v>0</v>
      </c>
      <c r="P84" s="4">
        <v>1</v>
      </c>
    </row>
    <row r="85" spans="1:16" ht="47.15" customHeight="1">
      <c r="A85" s="4">
        <v>113</v>
      </c>
      <c r="B85" s="12" t="s">
        <v>86</v>
      </c>
      <c r="C85" s="12"/>
      <c r="D85" s="36">
        <v>1</v>
      </c>
      <c r="E85" s="36">
        <v>56</v>
      </c>
      <c r="F85" s="36" t="s">
        <v>353</v>
      </c>
      <c r="G85" s="36" t="s">
        <v>354</v>
      </c>
      <c r="H85" s="36"/>
      <c r="I85" s="36" t="s">
        <v>51</v>
      </c>
      <c r="J85" s="36">
        <v>14</v>
      </c>
      <c r="K85" s="36" t="s">
        <v>355</v>
      </c>
      <c r="L85" s="36" t="s">
        <v>356</v>
      </c>
      <c r="M85" s="37"/>
      <c r="N85" s="36" t="s">
        <v>91</v>
      </c>
      <c r="O85" s="4">
        <f t="shared" si="2"/>
        <v>0</v>
      </c>
      <c r="P85" s="4">
        <v>1</v>
      </c>
    </row>
    <row r="86" spans="1:16" ht="111.65" customHeight="1">
      <c r="A86" s="4">
        <v>62</v>
      </c>
      <c r="B86" s="12" t="s">
        <v>49</v>
      </c>
      <c r="C86" s="12"/>
      <c r="D86" s="36">
        <v>13</v>
      </c>
      <c r="E86" s="36">
        <v>56</v>
      </c>
      <c r="F86" s="36" t="s">
        <v>357</v>
      </c>
      <c r="G86" s="36" t="s">
        <v>358</v>
      </c>
      <c r="H86" s="36"/>
      <c r="I86" s="36" t="s">
        <v>56</v>
      </c>
      <c r="J86" s="36"/>
      <c r="K86" s="36"/>
      <c r="L86" s="36" t="s">
        <v>359</v>
      </c>
      <c r="M86" s="37"/>
      <c r="N86" s="36" t="s">
        <v>91</v>
      </c>
      <c r="O86" s="4">
        <f t="shared" si="2"/>
        <v>0</v>
      </c>
      <c r="P86" s="4">
        <v>1</v>
      </c>
    </row>
    <row r="87" spans="1:16" ht="108.65" customHeight="1">
      <c r="A87" s="4">
        <v>63</v>
      </c>
      <c r="B87" s="12" t="s">
        <v>100</v>
      </c>
      <c r="C87" s="12"/>
      <c r="D87" s="36">
        <v>7</v>
      </c>
      <c r="E87" s="36">
        <v>56</v>
      </c>
      <c r="F87" s="36" t="s">
        <v>357</v>
      </c>
      <c r="G87" s="36" t="s">
        <v>360</v>
      </c>
      <c r="H87" s="36"/>
      <c r="I87" s="36" t="s">
        <v>56</v>
      </c>
      <c r="J87" s="36"/>
      <c r="K87" s="36"/>
      <c r="L87" s="36" t="s">
        <v>361</v>
      </c>
      <c r="M87" s="37"/>
      <c r="N87" s="36" t="s">
        <v>91</v>
      </c>
      <c r="O87" s="4">
        <f t="shared" si="2"/>
        <v>0</v>
      </c>
      <c r="P87" s="4">
        <v>1</v>
      </c>
    </row>
    <row r="88" spans="1:16" ht="60" customHeight="1">
      <c r="A88" s="4">
        <v>118</v>
      </c>
      <c r="B88" s="12" t="s">
        <v>86</v>
      </c>
      <c r="C88" s="12"/>
      <c r="D88" s="36">
        <v>1</v>
      </c>
      <c r="E88" s="36">
        <v>57</v>
      </c>
      <c r="F88" s="36" t="s">
        <v>362</v>
      </c>
      <c r="G88" s="36" t="s">
        <v>363</v>
      </c>
      <c r="H88" s="36"/>
      <c r="I88" s="36" t="s">
        <v>51</v>
      </c>
      <c r="J88" s="36">
        <v>56</v>
      </c>
      <c r="K88" s="36" t="s">
        <v>364</v>
      </c>
      <c r="L88" s="45" t="s">
        <v>827</v>
      </c>
      <c r="M88" s="37"/>
      <c r="N88" s="36" t="s">
        <v>91</v>
      </c>
      <c r="O88" s="4">
        <f t="shared" si="2"/>
        <v>0</v>
      </c>
      <c r="P88" s="4">
        <v>1</v>
      </c>
    </row>
    <row r="89" spans="1:16" ht="105" customHeight="1">
      <c r="B89" s="12" t="s">
        <v>100</v>
      </c>
      <c r="C89" s="12"/>
      <c r="D89" s="36">
        <v>7</v>
      </c>
      <c r="E89" s="36">
        <v>58</v>
      </c>
      <c r="F89" s="36" t="s">
        <v>365</v>
      </c>
      <c r="G89" s="36" t="s">
        <v>366</v>
      </c>
      <c r="H89" s="36"/>
      <c r="I89" s="36" t="s">
        <v>56</v>
      </c>
      <c r="J89" s="36"/>
      <c r="K89" s="36"/>
      <c r="L89" s="36" t="s">
        <v>367</v>
      </c>
      <c r="M89" s="37"/>
      <c r="N89" s="36" t="s">
        <v>91</v>
      </c>
      <c r="O89" s="4">
        <f t="shared" si="2"/>
        <v>0</v>
      </c>
      <c r="P89" s="4">
        <v>1</v>
      </c>
    </row>
    <row r="90" spans="1:16" ht="45" customHeight="1">
      <c r="A90" s="4">
        <v>69</v>
      </c>
      <c r="B90" s="12" t="s">
        <v>100</v>
      </c>
      <c r="C90" s="12"/>
      <c r="D90" s="36">
        <v>7</v>
      </c>
      <c r="E90" s="36">
        <v>58</v>
      </c>
      <c r="F90" s="36" t="s">
        <v>368</v>
      </c>
      <c r="G90" s="36" t="s">
        <v>369</v>
      </c>
      <c r="H90" s="36" t="s">
        <v>370</v>
      </c>
      <c r="I90" s="36" t="s">
        <v>56</v>
      </c>
      <c r="J90" s="36"/>
      <c r="K90" s="36"/>
      <c r="L90" s="36" t="s">
        <v>371</v>
      </c>
      <c r="M90" s="37"/>
      <c r="N90" s="36" t="s">
        <v>91</v>
      </c>
      <c r="O90" s="4">
        <f t="shared" si="2"/>
        <v>0</v>
      </c>
      <c r="P90" s="4">
        <v>1</v>
      </c>
    </row>
    <row r="91" spans="1:16" ht="113.5" customHeight="1">
      <c r="A91" s="4">
        <v>70</v>
      </c>
      <c r="B91" s="12" t="s">
        <v>86</v>
      </c>
      <c r="C91" s="12"/>
      <c r="D91" s="36">
        <v>1</v>
      </c>
      <c r="E91" s="36">
        <v>59</v>
      </c>
      <c r="F91" s="36" t="s">
        <v>372</v>
      </c>
      <c r="G91" s="36" t="s">
        <v>373</v>
      </c>
      <c r="H91" s="36"/>
      <c r="I91" s="36" t="s">
        <v>51</v>
      </c>
      <c r="J91" s="36">
        <v>58</v>
      </c>
      <c r="K91" s="36" t="s">
        <v>374</v>
      </c>
      <c r="L91" s="36" t="s">
        <v>375</v>
      </c>
      <c r="M91" s="37"/>
      <c r="N91" s="36" t="s">
        <v>91</v>
      </c>
      <c r="O91" s="4">
        <f t="shared" si="2"/>
        <v>0</v>
      </c>
      <c r="P91" s="4">
        <v>1</v>
      </c>
    </row>
    <row r="92" spans="1:16" ht="150" customHeight="1">
      <c r="A92" s="4">
        <v>54</v>
      </c>
      <c r="B92" s="12" t="s">
        <v>100</v>
      </c>
      <c r="C92" s="12"/>
      <c r="D92" s="36">
        <v>7</v>
      </c>
      <c r="E92" s="36">
        <v>60</v>
      </c>
      <c r="F92" s="36" t="s">
        <v>376</v>
      </c>
      <c r="G92" s="36" t="s">
        <v>377</v>
      </c>
      <c r="H92" s="36"/>
      <c r="I92" s="36" t="s">
        <v>56</v>
      </c>
      <c r="J92" s="36"/>
      <c r="K92" s="36"/>
      <c r="L92" s="36" t="s">
        <v>787</v>
      </c>
      <c r="M92" s="37"/>
      <c r="N92" s="36" t="s">
        <v>91</v>
      </c>
      <c r="O92" s="4">
        <f t="shared" si="2"/>
        <v>0</v>
      </c>
      <c r="P92" s="4">
        <v>1</v>
      </c>
    </row>
    <row r="93" spans="1:16" ht="83.5" customHeight="1">
      <c r="A93" s="4">
        <v>55</v>
      </c>
      <c r="B93" s="12" t="s">
        <v>86</v>
      </c>
      <c r="C93" s="12"/>
      <c r="D93" s="36">
        <v>1</v>
      </c>
      <c r="E93" s="36">
        <v>61</v>
      </c>
      <c r="F93" s="36" t="s">
        <v>378</v>
      </c>
      <c r="G93" s="36" t="s">
        <v>379</v>
      </c>
      <c r="H93" s="36"/>
      <c r="I93" s="36" t="s">
        <v>56</v>
      </c>
      <c r="J93" s="36"/>
      <c r="K93" s="36"/>
      <c r="L93" s="36" t="s">
        <v>380</v>
      </c>
      <c r="M93" s="37"/>
      <c r="N93" s="36" t="s">
        <v>91</v>
      </c>
      <c r="O93" s="4">
        <f t="shared" si="2"/>
        <v>0</v>
      </c>
      <c r="P93" s="4">
        <v>1</v>
      </c>
    </row>
    <row r="94" spans="1:16" ht="175.5" customHeight="1">
      <c r="A94" s="4">
        <v>56</v>
      </c>
      <c r="B94" s="12" t="s">
        <v>193</v>
      </c>
      <c r="C94" s="12"/>
      <c r="D94" s="36">
        <v>11</v>
      </c>
      <c r="E94" s="36">
        <v>61</v>
      </c>
      <c r="F94" s="36" t="s">
        <v>381</v>
      </c>
      <c r="G94" s="36" t="s">
        <v>382</v>
      </c>
      <c r="H94" s="36" t="s">
        <v>383</v>
      </c>
      <c r="I94" s="36" t="s">
        <v>56</v>
      </c>
      <c r="J94" s="36"/>
      <c r="K94" s="36"/>
      <c r="L94" s="36" t="s">
        <v>792</v>
      </c>
      <c r="M94" s="40" t="s">
        <v>156</v>
      </c>
      <c r="N94" s="36" t="s">
        <v>91</v>
      </c>
      <c r="O94" s="4">
        <f t="shared" si="2"/>
        <v>0</v>
      </c>
      <c r="P94" s="4">
        <v>1</v>
      </c>
    </row>
    <row r="95" spans="1:16" ht="135" customHeight="1">
      <c r="A95" s="4">
        <v>57</v>
      </c>
      <c r="B95" s="12" t="s">
        <v>152</v>
      </c>
      <c r="C95" s="12"/>
      <c r="D95" s="36">
        <v>14</v>
      </c>
      <c r="E95" s="36">
        <v>61</v>
      </c>
      <c r="F95" s="36" t="s">
        <v>381</v>
      </c>
      <c r="G95" s="36" t="s">
        <v>384</v>
      </c>
      <c r="H95" s="36" t="s">
        <v>385</v>
      </c>
      <c r="I95" s="36" t="s">
        <v>56</v>
      </c>
      <c r="J95" s="36"/>
      <c r="K95" s="36"/>
      <c r="L95" s="36" t="s">
        <v>808</v>
      </c>
      <c r="M95" s="40" t="s">
        <v>156</v>
      </c>
      <c r="N95" s="36" t="s">
        <v>91</v>
      </c>
      <c r="O95" s="4">
        <f t="shared" si="2"/>
        <v>0</v>
      </c>
      <c r="P95" s="4">
        <v>1</v>
      </c>
    </row>
    <row r="96" spans="1:16" ht="106" customHeight="1">
      <c r="A96" s="4">
        <v>61</v>
      </c>
      <c r="B96" s="12" t="s">
        <v>49</v>
      </c>
      <c r="C96" s="12"/>
      <c r="D96" s="36">
        <v>13</v>
      </c>
      <c r="E96" s="36">
        <v>61</v>
      </c>
      <c r="F96" s="36" t="s">
        <v>386</v>
      </c>
      <c r="G96" s="36" t="s">
        <v>387</v>
      </c>
      <c r="H96" s="36"/>
      <c r="I96" s="36" t="s">
        <v>56</v>
      </c>
      <c r="J96" s="36"/>
      <c r="K96" s="36"/>
      <c r="L96" s="36" t="s">
        <v>808</v>
      </c>
      <c r="M96" s="40" t="s">
        <v>156</v>
      </c>
      <c r="N96" s="36" t="s">
        <v>91</v>
      </c>
      <c r="O96" s="4">
        <f t="shared" si="2"/>
        <v>0</v>
      </c>
      <c r="P96" s="4">
        <v>1</v>
      </c>
    </row>
    <row r="97" spans="1:16" ht="196.5" customHeight="1">
      <c r="B97" s="12" t="s">
        <v>67</v>
      </c>
      <c r="C97" s="12"/>
      <c r="D97" s="36">
        <v>19</v>
      </c>
      <c r="E97" s="36">
        <v>61</v>
      </c>
      <c r="F97" s="36">
        <v>3.15</v>
      </c>
      <c r="G97" s="36" t="s">
        <v>790</v>
      </c>
      <c r="H97" s="36" t="s">
        <v>388</v>
      </c>
      <c r="I97" s="36" t="s">
        <v>51</v>
      </c>
      <c r="J97" s="36">
        <v>61</v>
      </c>
      <c r="K97" s="36" t="s">
        <v>389</v>
      </c>
      <c r="L97" s="36" t="s">
        <v>809</v>
      </c>
      <c r="M97" s="40" t="s">
        <v>156</v>
      </c>
      <c r="N97" s="36" t="s">
        <v>91</v>
      </c>
      <c r="O97" s="4">
        <f t="shared" si="2"/>
        <v>0</v>
      </c>
      <c r="P97" s="4">
        <v>1</v>
      </c>
    </row>
    <row r="98" spans="1:16" ht="60" customHeight="1">
      <c r="A98" s="4">
        <v>71</v>
      </c>
      <c r="B98" s="12" t="s">
        <v>86</v>
      </c>
      <c r="C98" s="12"/>
      <c r="D98" s="36">
        <v>1</v>
      </c>
      <c r="E98" s="36">
        <v>67</v>
      </c>
      <c r="F98" s="36" t="s">
        <v>390</v>
      </c>
      <c r="G98" s="36" t="s">
        <v>391</v>
      </c>
      <c r="H98" s="36"/>
      <c r="I98" s="36" t="s">
        <v>51</v>
      </c>
      <c r="J98" s="36">
        <v>66</v>
      </c>
      <c r="K98" s="36" t="s">
        <v>390</v>
      </c>
      <c r="L98" s="36" t="s">
        <v>392</v>
      </c>
      <c r="M98" s="37"/>
      <c r="N98" s="36" t="s">
        <v>91</v>
      </c>
      <c r="O98" s="4">
        <f t="shared" si="2"/>
        <v>0</v>
      </c>
      <c r="P98" s="4">
        <v>1</v>
      </c>
    </row>
    <row r="99" spans="1:16" ht="109.5" customHeight="1">
      <c r="A99" s="4">
        <v>114</v>
      </c>
      <c r="B99" s="12" t="s">
        <v>49</v>
      </c>
      <c r="C99" s="12"/>
      <c r="D99" s="36">
        <v>13</v>
      </c>
      <c r="E99" s="36">
        <v>68</v>
      </c>
      <c r="F99" s="36" t="s">
        <v>393</v>
      </c>
      <c r="G99" s="36" t="s">
        <v>394</v>
      </c>
      <c r="H99" s="36" t="s">
        <v>395</v>
      </c>
      <c r="I99" s="36" t="s">
        <v>51</v>
      </c>
      <c r="J99" s="36">
        <v>68</v>
      </c>
      <c r="K99" s="36" t="s">
        <v>396</v>
      </c>
      <c r="L99" s="36" t="s">
        <v>810</v>
      </c>
      <c r="M99" s="40" t="s">
        <v>156</v>
      </c>
      <c r="N99" s="36" t="s">
        <v>91</v>
      </c>
      <c r="O99" s="4">
        <f t="shared" si="2"/>
        <v>0</v>
      </c>
      <c r="P99" s="4">
        <v>1</v>
      </c>
    </row>
    <row r="100" spans="1:16" ht="75" customHeight="1">
      <c r="A100" s="4">
        <v>72</v>
      </c>
      <c r="B100" s="12" t="s">
        <v>193</v>
      </c>
      <c r="C100" s="12"/>
      <c r="D100" s="36">
        <v>11</v>
      </c>
      <c r="E100" s="36">
        <v>68</v>
      </c>
      <c r="F100" s="36" t="s">
        <v>397</v>
      </c>
      <c r="G100" s="36" t="s">
        <v>398</v>
      </c>
      <c r="H100" s="36" t="s">
        <v>399</v>
      </c>
      <c r="I100" s="36" t="s">
        <v>51</v>
      </c>
      <c r="J100" s="36">
        <v>68</v>
      </c>
      <c r="K100" s="36" t="s">
        <v>400</v>
      </c>
      <c r="L100" s="36" t="s">
        <v>401</v>
      </c>
      <c r="M100" s="37"/>
      <c r="N100" s="36" t="s">
        <v>91</v>
      </c>
      <c r="O100" s="4">
        <f t="shared" si="2"/>
        <v>0</v>
      </c>
      <c r="P100" s="4">
        <v>1</v>
      </c>
    </row>
    <row r="101" spans="1:16" ht="90" customHeight="1">
      <c r="A101" s="4">
        <v>73</v>
      </c>
      <c r="B101" s="12" t="s">
        <v>100</v>
      </c>
      <c r="C101" s="12"/>
      <c r="D101" s="36">
        <v>7</v>
      </c>
      <c r="E101" s="36">
        <v>70</v>
      </c>
      <c r="F101" s="36" t="s">
        <v>402</v>
      </c>
      <c r="G101" s="36" t="s">
        <v>403</v>
      </c>
      <c r="H101" s="36"/>
      <c r="I101" s="36" t="s">
        <v>51</v>
      </c>
      <c r="J101" s="36">
        <v>68</v>
      </c>
      <c r="K101" s="36" t="s">
        <v>404</v>
      </c>
      <c r="L101" s="36" t="s">
        <v>405</v>
      </c>
      <c r="M101" s="37"/>
      <c r="N101" s="36" t="s">
        <v>91</v>
      </c>
      <c r="O101" s="4">
        <f t="shared" si="2"/>
        <v>0</v>
      </c>
      <c r="P101" s="4">
        <v>1</v>
      </c>
    </row>
    <row r="102" spans="1:16" ht="119.5" customHeight="1">
      <c r="A102" s="4">
        <v>74</v>
      </c>
      <c r="B102" s="12" t="s">
        <v>86</v>
      </c>
      <c r="C102" s="12"/>
      <c r="D102" s="36">
        <v>1</v>
      </c>
      <c r="E102" s="36">
        <v>70</v>
      </c>
      <c r="F102" s="36" t="s">
        <v>406</v>
      </c>
      <c r="G102" s="36" t="s">
        <v>407</v>
      </c>
      <c r="H102" s="36"/>
      <c r="I102" s="36" t="s">
        <v>56</v>
      </c>
      <c r="J102" s="36"/>
      <c r="K102" s="36"/>
      <c r="L102" s="36" t="s">
        <v>808</v>
      </c>
      <c r="M102" s="40" t="s">
        <v>156</v>
      </c>
      <c r="N102" s="36" t="s">
        <v>91</v>
      </c>
      <c r="O102" s="4">
        <f t="shared" si="2"/>
        <v>0</v>
      </c>
      <c r="P102" s="4">
        <v>1</v>
      </c>
    </row>
    <row r="103" spans="1:16" ht="120" customHeight="1">
      <c r="A103" s="4">
        <v>64</v>
      </c>
      <c r="B103" s="12" t="s">
        <v>86</v>
      </c>
      <c r="C103" s="12"/>
      <c r="D103" s="36">
        <v>1</v>
      </c>
      <c r="E103" s="36">
        <v>70</v>
      </c>
      <c r="F103" s="36" t="s">
        <v>408</v>
      </c>
      <c r="G103" s="36" t="s">
        <v>409</v>
      </c>
      <c r="H103" s="36" t="s">
        <v>410</v>
      </c>
      <c r="I103" s="36" t="s">
        <v>51</v>
      </c>
      <c r="J103" s="36">
        <v>70</v>
      </c>
      <c r="K103" s="36" t="s">
        <v>411</v>
      </c>
      <c r="L103" s="36" t="s">
        <v>828</v>
      </c>
      <c r="M103" s="37"/>
      <c r="N103" s="36" t="s">
        <v>91</v>
      </c>
      <c r="O103" s="4">
        <f t="shared" ref="O103:O134" si="3">IF(N103="Open", 1,IF(N103="Discuss",1,0))</f>
        <v>0</v>
      </c>
      <c r="P103" s="4">
        <v>1</v>
      </c>
    </row>
    <row r="104" spans="1:16" ht="120" customHeight="1">
      <c r="A104" s="4">
        <v>65</v>
      </c>
      <c r="B104" s="12" t="s">
        <v>86</v>
      </c>
      <c r="C104" s="12"/>
      <c r="D104" s="36">
        <v>1</v>
      </c>
      <c r="E104" s="36">
        <v>71</v>
      </c>
      <c r="F104" s="36" t="s">
        <v>412</v>
      </c>
      <c r="G104" s="36" t="s">
        <v>413</v>
      </c>
      <c r="H104" s="36" t="s">
        <v>414</v>
      </c>
      <c r="I104" s="36" t="s">
        <v>51</v>
      </c>
      <c r="J104" s="36">
        <v>70</v>
      </c>
      <c r="K104" s="36" t="s">
        <v>415</v>
      </c>
      <c r="L104" s="36" t="s">
        <v>416</v>
      </c>
      <c r="M104" s="37"/>
      <c r="N104" s="36" t="s">
        <v>91</v>
      </c>
      <c r="O104" s="4">
        <f t="shared" si="3"/>
        <v>0</v>
      </c>
      <c r="P104" s="4">
        <v>1</v>
      </c>
    </row>
    <row r="105" spans="1:16" ht="120" customHeight="1">
      <c r="A105" s="4">
        <v>66</v>
      </c>
      <c r="B105" s="12" t="s">
        <v>86</v>
      </c>
      <c r="C105" s="12"/>
      <c r="D105" s="36">
        <v>1</v>
      </c>
      <c r="E105" s="36">
        <v>71</v>
      </c>
      <c r="F105" s="36" t="s">
        <v>417</v>
      </c>
      <c r="G105" s="36" t="s">
        <v>418</v>
      </c>
      <c r="H105" s="36" t="s">
        <v>419</v>
      </c>
      <c r="I105" s="36" t="s">
        <v>51</v>
      </c>
      <c r="J105" s="36">
        <v>71</v>
      </c>
      <c r="K105" s="36" t="s">
        <v>420</v>
      </c>
      <c r="L105" s="36" t="s">
        <v>421</v>
      </c>
      <c r="M105" s="37"/>
      <c r="N105" s="36" t="s">
        <v>91</v>
      </c>
      <c r="O105" s="4">
        <f t="shared" si="3"/>
        <v>0</v>
      </c>
      <c r="P105" s="4">
        <v>1</v>
      </c>
    </row>
    <row r="106" spans="1:16" ht="205" customHeight="1">
      <c r="A106" s="4">
        <v>67</v>
      </c>
      <c r="B106" s="12" t="s">
        <v>62</v>
      </c>
      <c r="C106" s="12"/>
      <c r="D106" s="36">
        <v>16</v>
      </c>
      <c r="E106" s="36">
        <v>71</v>
      </c>
      <c r="F106" s="46" t="s">
        <v>422</v>
      </c>
      <c r="G106" s="36" t="s">
        <v>423</v>
      </c>
      <c r="H106" s="36" t="s">
        <v>424</v>
      </c>
      <c r="I106" s="36" t="s">
        <v>56</v>
      </c>
      <c r="J106" s="36"/>
      <c r="K106" s="36"/>
      <c r="L106" s="36" t="s">
        <v>843</v>
      </c>
      <c r="M106" s="40" t="s">
        <v>156</v>
      </c>
      <c r="N106" s="36" t="s">
        <v>91</v>
      </c>
      <c r="O106" s="4">
        <f t="shared" si="3"/>
        <v>0</v>
      </c>
      <c r="P106" s="4">
        <v>1</v>
      </c>
    </row>
    <row r="107" spans="1:16" ht="140.5" customHeight="1">
      <c r="A107" s="4">
        <v>68</v>
      </c>
      <c r="B107" s="12" t="s">
        <v>86</v>
      </c>
      <c r="C107" s="12"/>
      <c r="D107" s="36">
        <v>1</v>
      </c>
      <c r="E107" s="36">
        <v>72</v>
      </c>
      <c r="F107" s="36" t="s">
        <v>425</v>
      </c>
      <c r="G107" s="36" t="s">
        <v>426</v>
      </c>
      <c r="H107" s="36"/>
      <c r="I107" s="36" t="s">
        <v>51</v>
      </c>
      <c r="J107" s="36" t="s">
        <v>147</v>
      </c>
      <c r="K107" s="36" t="s">
        <v>147</v>
      </c>
      <c r="L107" s="36" t="s">
        <v>811</v>
      </c>
      <c r="M107" s="40" t="s">
        <v>156</v>
      </c>
      <c r="N107" s="36" t="s">
        <v>91</v>
      </c>
      <c r="O107" s="4">
        <f t="shared" si="3"/>
        <v>0</v>
      </c>
      <c r="P107" s="4">
        <v>1</v>
      </c>
    </row>
    <row r="108" spans="1:16" ht="159.5">
      <c r="A108" s="4">
        <v>75</v>
      </c>
      <c r="B108" s="12" t="s">
        <v>152</v>
      </c>
      <c r="C108" s="12"/>
      <c r="D108" s="36">
        <v>14</v>
      </c>
      <c r="E108" s="36">
        <v>72</v>
      </c>
      <c r="F108" s="36" t="s">
        <v>427</v>
      </c>
      <c r="G108" s="36" t="s">
        <v>428</v>
      </c>
      <c r="H108" s="36" t="s">
        <v>429</v>
      </c>
      <c r="I108" s="36" t="s">
        <v>51</v>
      </c>
      <c r="J108" s="36" t="s">
        <v>147</v>
      </c>
      <c r="K108" s="36" t="s">
        <v>147</v>
      </c>
      <c r="L108" s="36" t="s">
        <v>811</v>
      </c>
      <c r="M108" s="40" t="s">
        <v>156</v>
      </c>
      <c r="N108" s="36" t="s">
        <v>91</v>
      </c>
      <c r="O108" s="4">
        <f t="shared" si="3"/>
        <v>0</v>
      </c>
      <c r="P108" s="4">
        <v>1</v>
      </c>
    </row>
    <row r="109" spans="1:16" ht="188.5">
      <c r="A109" s="4">
        <v>18</v>
      </c>
      <c r="B109" s="12" t="s">
        <v>105</v>
      </c>
      <c r="C109" s="12"/>
      <c r="D109" s="36">
        <v>12</v>
      </c>
      <c r="E109" s="36">
        <v>73</v>
      </c>
      <c r="F109" s="36">
        <v>3.21</v>
      </c>
      <c r="G109" s="36" t="s">
        <v>430</v>
      </c>
      <c r="H109" s="36" t="s">
        <v>431</v>
      </c>
      <c r="I109" s="36" t="s">
        <v>51</v>
      </c>
      <c r="J109" s="36">
        <v>73</v>
      </c>
      <c r="K109" s="36" t="s">
        <v>432</v>
      </c>
      <c r="L109" s="36" t="s">
        <v>433</v>
      </c>
      <c r="M109" s="37"/>
      <c r="N109" s="36" t="s">
        <v>91</v>
      </c>
      <c r="O109" s="4">
        <f t="shared" si="3"/>
        <v>0</v>
      </c>
      <c r="P109" s="4">
        <v>1</v>
      </c>
    </row>
    <row r="110" spans="1:16" ht="180" customHeight="1">
      <c r="A110" s="4">
        <v>76</v>
      </c>
      <c r="B110" s="12" t="s">
        <v>86</v>
      </c>
      <c r="C110" s="12"/>
      <c r="D110" s="36">
        <v>1</v>
      </c>
      <c r="E110" s="36">
        <v>74</v>
      </c>
      <c r="F110" s="36" t="s">
        <v>434</v>
      </c>
      <c r="G110" s="36" t="s">
        <v>435</v>
      </c>
      <c r="H110" s="36" t="s">
        <v>436</v>
      </c>
      <c r="I110" s="36" t="s">
        <v>51</v>
      </c>
      <c r="J110" s="36">
        <v>74</v>
      </c>
      <c r="K110" s="36" t="s">
        <v>434</v>
      </c>
      <c r="L110" s="36" t="s">
        <v>437</v>
      </c>
      <c r="M110" s="37"/>
      <c r="N110" s="36" t="s">
        <v>91</v>
      </c>
      <c r="O110" s="4">
        <f t="shared" si="3"/>
        <v>0</v>
      </c>
      <c r="P110" s="4">
        <v>1</v>
      </c>
    </row>
    <row r="111" spans="1:16" ht="210" customHeight="1">
      <c r="A111" s="4">
        <v>9</v>
      </c>
      <c r="B111" s="12" t="s">
        <v>86</v>
      </c>
      <c r="C111" s="12"/>
      <c r="D111" s="36">
        <v>1</v>
      </c>
      <c r="E111" s="36">
        <v>75</v>
      </c>
      <c r="F111" s="36" t="s">
        <v>438</v>
      </c>
      <c r="G111" s="36" t="s">
        <v>439</v>
      </c>
      <c r="H111" s="36" t="s">
        <v>440</v>
      </c>
      <c r="I111" s="36" t="s">
        <v>51</v>
      </c>
      <c r="J111" s="36">
        <v>74</v>
      </c>
      <c r="K111" s="36" t="s">
        <v>438</v>
      </c>
      <c r="L111" s="36" t="s">
        <v>441</v>
      </c>
      <c r="M111" s="37"/>
      <c r="N111" s="36" t="s">
        <v>91</v>
      </c>
      <c r="O111" s="4">
        <f t="shared" si="3"/>
        <v>0</v>
      </c>
      <c r="P111" s="4">
        <v>1</v>
      </c>
    </row>
    <row r="112" spans="1:16" ht="60" customHeight="1">
      <c r="A112" s="4">
        <v>77</v>
      </c>
      <c r="B112" s="12" t="s">
        <v>442</v>
      </c>
      <c r="C112" s="12"/>
      <c r="D112" s="36">
        <v>8</v>
      </c>
      <c r="E112" s="36">
        <v>75</v>
      </c>
      <c r="F112" s="36" t="s">
        <v>443</v>
      </c>
      <c r="G112" s="36" t="s">
        <v>444</v>
      </c>
      <c r="H112" s="36" t="s">
        <v>445</v>
      </c>
      <c r="I112" s="36" t="s">
        <v>51</v>
      </c>
      <c r="J112" s="36">
        <v>75</v>
      </c>
      <c r="K112" s="36" t="s">
        <v>110</v>
      </c>
      <c r="L112" s="36" t="s">
        <v>446</v>
      </c>
      <c r="M112" s="37"/>
      <c r="N112" s="36" t="s">
        <v>91</v>
      </c>
      <c r="O112" s="4">
        <f t="shared" si="3"/>
        <v>0</v>
      </c>
      <c r="P112" s="4">
        <v>1</v>
      </c>
    </row>
    <row r="113" spans="1:16" ht="60" customHeight="1">
      <c r="A113" s="4">
        <v>78</v>
      </c>
      <c r="B113" s="12" t="s">
        <v>86</v>
      </c>
      <c r="C113" s="12"/>
      <c r="D113" s="36">
        <v>1</v>
      </c>
      <c r="E113" s="36">
        <v>77</v>
      </c>
      <c r="F113" s="36" t="s">
        <v>447</v>
      </c>
      <c r="G113" s="36" t="s">
        <v>448</v>
      </c>
      <c r="H113" s="36" t="s">
        <v>449</v>
      </c>
      <c r="I113" s="36" t="s">
        <v>51</v>
      </c>
      <c r="J113" s="36"/>
      <c r="K113" s="36" t="s">
        <v>450</v>
      </c>
      <c r="L113" s="36" t="s">
        <v>451</v>
      </c>
      <c r="M113" s="37"/>
      <c r="N113" s="36" t="s">
        <v>91</v>
      </c>
      <c r="O113" s="4">
        <f t="shared" si="3"/>
        <v>0</v>
      </c>
      <c r="P113" s="4">
        <v>1</v>
      </c>
    </row>
    <row r="114" spans="1:16" ht="60" customHeight="1">
      <c r="A114" s="4">
        <v>119</v>
      </c>
      <c r="B114" s="12" t="s">
        <v>64</v>
      </c>
      <c r="C114" s="12"/>
      <c r="D114" s="36">
        <v>18</v>
      </c>
      <c r="E114" s="36">
        <v>80</v>
      </c>
      <c r="F114" s="36" t="s">
        <v>452</v>
      </c>
      <c r="G114" s="36" t="s">
        <v>819</v>
      </c>
      <c r="H114" s="36"/>
      <c r="I114" s="36" t="s">
        <v>51</v>
      </c>
      <c r="J114" s="36">
        <v>80</v>
      </c>
      <c r="K114" s="36" t="s">
        <v>452</v>
      </c>
      <c r="L114" s="36" t="s">
        <v>829</v>
      </c>
      <c r="M114" s="37"/>
      <c r="N114" s="36" t="s">
        <v>91</v>
      </c>
      <c r="O114" s="4">
        <f t="shared" si="3"/>
        <v>0</v>
      </c>
      <c r="P114" s="4">
        <v>1</v>
      </c>
    </row>
    <row r="115" spans="1:16" ht="249.5" customHeight="1">
      <c r="A115" s="4">
        <v>79</v>
      </c>
      <c r="B115" s="12" t="s">
        <v>62</v>
      </c>
      <c r="C115" s="12"/>
      <c r="D115" s="36">
        <v>16</v>
      </c>
      <c r="E115" s="36">
        <v>80</v>
      </c>
      <c r="F115" s="36" t="s">
        <v>453</v>
      </c>
      <c r="G115" s="36" t="s">
        <v>454</v>
      </c>
      <c r="H115" s="36" t="s">
        <v>455</v>
      </c>
      <c r="I115" s="36" t="s">
        <v>56</v>
      </c>
      <c r="J115" s="36"/>
      <c r="K115" s="36"/>
      <c r="L115" s="36" t="s">
        <v>812</v>
      </c>
      <c r="M115" s="40" t="s">
        <v>156</v>
      </c>
      <c r="N115" s="36" t="s">
        <v>91</v>
      </c>
      <c r="O115" s="4">
        <f t="shared" si="3"/>
        <v>0</v>
      </c>
      <c r="P115" s="4">
        <v>1</v>
      </c>
    </row>
    <row r="116" spans="1:16" ht="75" customHeight="1">
      <c r="A116" s="4">
        <v>80</v>
      </c>
      <c r="B116" s="12" t="s">
        <v>86</v>
      </c>
      <c r="C116" s="12"/>
      <c r="D116" s="36">
        <v>1</v>
      </c>
      <c r="E116" s="36">
        <v>80</v>
      </c>
      <c r="F116" s="36" t="s">
        <v>453</v>
      </c>
      <c r="G116" s="36" t="s">
        <v>456</v>
      </c>
      <c r="H116" s="36"/>
      <c r="I116" s="36" t="s">
        <v>51</v>
      </c>
      <c r="J116" s="36">
        <v>80</v>
      </c>
      <c r="K116" s="36" t="s">
        <v>457</v>
      </c>
      <c r="L116" s="36" t="s">
        <v>458</v>
      </c>
      <c r="M116" s="37"/>
      <c r="N116" s="36" t="s">
        <v>91</v>
      </c>
      <c r="O116" s="4">
        <f t="shared" si="3"/>
        <v>0</v>
      </c>
      <c r="P116" s="4">
        <v>1</v>
      </c>
    </row>
    <row r="117" spans="1:16" ht="75" customHeight="1">
      <c r="A117" s="4">
        <v>107</v>
      </c>
      <c r="B117" s="12" t="s">
        <v>22</v>
      </c>
      <c r="C117" s="12" t="s">
        <v>459</v>
      </c>
      <c r="D117" s="36">
        <v>5</v>
      </c>
      <c r="E117" s="36">
        <v>83</v>
      </c>
      <c r="F117" s="36" t="s">
        <v>460</v>
      </c>
      <c r="G117" s="36" t="s">
        <v>461</v>
      </c>
      <c r="H117" s="36"/>
      <c r="I117" s="36" t="s">
        <v>51</v>
      </c>
      <c r="J117" s="36">
        <v>82</v>
      </c>
      <c r="K117" s="36" t="s">
        <v>460</v>
      </c>
      <c r="L117" s="45" t="s">
        <v>462</v>
      </c>
      <c r="M117" s="37"/>
      <c r="N117" s="36" t="s">
        <v>91</v>
      </c>
      <c r="O117" s="4">
        <f t="shared" si="3"/>
        <v>0</v>
      </c>
      <c r="P117" s="4">
        <v>1</v>
      </c>
    </row>
    <row r="118" spans="1:16" ht="75" customHeight="1">
      <c r="A118" s="4">
        <v>106</v>
      </c>
      <c r="B118" s="12" t="s">
        <v>22</v>
      </c>
      <c r="C118" s="12" t="s">
        <v>55</v>
      </c>
      <c r="D118" s="36">
        <v>5</v>
      </c>
      <c r="E118" s="36" t="s">
        <v>463</v>
      </c>
      <c r="F118" s="36" t="s">
        <v>464</v>
      </c>
      <c r="G118" s="47" t="s">
        <v>465</v>
      </c>
      <c r="H118" s="36"/>
      <c r="I118" s="36" t="s">
        <v>56</v>
      </c>
      <c r="J118" s="36" t="s">
        <v>147</v>
      </c>
      <c r="K118" s="36" t="s">
        <v>147</v>
      </c>
      <c r="L118" s="36" t="s">
        <v>791</v>
      </c>
      <c r="M118" s="37"/>
      <c r="N118" s="36" t="s">
        <v>91</v>
      </c>
      <c r="O118" s="4">
        <f t="shared" si="3"/>
        <v>0</v>
      </c>
      <c r="P118" s="4">
        <v>1</v>
      </c>
    </row>
    <row r="119" spans="1:16" ht="43.5">
      <c r="A119" s="4">
        <v>12</v>
      </c>
      <c r="B119" s="12" t="s">
        <v>152</v>
      </c>
      <c r="C119" s="12" t="s">
        <v>55</v>
      </c>
      <c r="D119" s="36">
        <v>14</v>
      </c>
      <c r="E119" s="36">
        <v>84</v>
      </c>
      <c r="F119" s="36" t="s">
        <v>466</v>
      </c>
      <c r="G119" s="36" t="s">
        <v>467</v>
      </c>
      <c r="H119" s="36" t="s">
        <v>468</v>
      </c>
      <c r="I119" s="36" t="s">
        <v>51</v>
      </c>
      <c r="J119" s="36">
        <v>83</v>
      </c>
      <c r="K119" s="36" t="s">
        <v>469</v>
      </c>
      <c r="L119" s="36" t="s">
        <v>470</v>
      </c>
      <c r="M119" s="37"/>
      <c r="N119" s="36" t="s">
        <v>91</v>
      </c>
      <c r="O119" s="4">
        <f t="shared" si="3"/>
        <v>0</v>
      </c>
      <c r="P119" s="4">
        <v>1</v>
      </c>
    </row>
    <row r="120" spans="1:16" ht="72.5">
      <c r="B120" s="12" t="s">
        <v>22</v>
      </c>
      <c r="C120" s="12" t="s">
        <v>459</v>
      </c>
      <c r="D120" s="36">
        <v>5</v>
      </c>
      <c r="E120" s="36">
        <v>85</v>
      </c>
      <c r="F120" s="36" t="s">
        <v>471</v>
      </c>
      <c r="G120" s="45" t="s">
        <v>472</v>
      </c>
      <c r="H120" s="36"/>
      <c r="I120" s="36" t="s">
        <v>51</v>
      </c>
      <c r="J120" s="36">
        <v>84</v>
      </c>
      <c r="K120" s="36" t="s">
        <v>473</v>
      </c>
      <c r="L120" s="45" t="s">
        <v>474</v>
      </c>
      <c r="M120" s="37"/>
      <c r="N120" s="36" t="s">
        <v>91</v>
      </c>
      <c r="O120" s="4">
        <f t="shared" si="3"/>
        <v>0</v>
      </c>
      <c r="P120" s="4">
        <v>1</v>
      </c>
    </row>
    <row r="121" spans="1:16" ht="145">
      <c r="A121" s="4">
        <v>13</v>
      </c>
      <c r="B121" s="12" t="s">
        <v>86</v>
      </c>
      <c r="C121" s="12" t="s">
        <v>459</v>
      </c>
      <c r="D121" s="36">
        <v>1</v>
      </c>
      <c r="E121" s="36">
        <v>85</v>
      </c>
      <c r="F121" s="36" t="s">
        <v>475</v>
      </c>
      <c r="G121" s="36" t="s">
        <v>476</v>
      </c>
      <c r="H121" s="36"/>
      <c r="I121" s="36" t="s">
        <v>51</v>
      </c>
      <c r="J121" s="36">
        <v>84</v>
      </c>
      <c r="K121" s="36" t="s">
        <v>475</v>
      </c>
      <c r="L121" s="47" t="s">
        <v>477</v>
      </c>
      <c r="M121" s="37"/>
      <c r="N121" s="36" t="s">
        <v>91</v>
      </c>
      <c r="O121" s="4">
        <f t="shared" si="3"/>
        <v>0</v>
      </c>
      <c r="P121" s="4">
        <v>1</v>
      </c>
    </row>
    <row r="122" spans="1:16" ht="43.5">
      <c r="A122" s="4">
        <v>99</v>
      </c>
      <c r="B122" s="12" t="s">
        <v>86</v>
      </c>
      <c r="C122" s="12" t="s">
        <v>459</v>
      </c>
      <c r="D122" s="36">
        <v>1</v>
      </c>
      <c r="E122" s="36">
        <v>85</v>
      </c>
      <c r="F122" s="36" t="s">
        <v>478</v>
      </c>
      <c r="G122" s="36" t="s">
        <v>479</v>
      </c>
      <c r="H122" s="36" t="s">
        <v>480</v>
      </c>
      <c r="I122" s="36" t="s">
        <v>51</v>
      </c>
      <c r="J122" s="36">
        <v>84</v>
      </c>
      <c r="K122" s="36" t="s">
        <v>478</v>
      </c>
      <c r="L122" s="47" t="s">
        <v>481</v>
      </c>
      <c r="M122" s="37"/>
      <c r="N122" s="36" t="s">
        <v>91</v>
      </c>
      <c r="O122" s="4">
        <f t="shared" si="3"/>
        <v>0</v>
      </c>
      <c r="P122" s="4">
        <v>1</v>
      </c>
    </row>
    <row r="123" spans="1:16" ht="203">
      <c r="A123" s="4">
        <v>5</v>
      </c>
      <c r="B123" s="12" t="s">
        <v>22</v>
      </c>
      <c r="C123" s="12" t="s">
        <v>55</v>
      </c>
      <c r="D123" s="36">
        <v>5</v>
      </c>
      <c r="E123" s="36" t="s">
        <v>482</v>
      </c>
      <c r="F123" s="36" t="s">
        <v>483</v>
      </c>
      <c r="G123" s="45" t="s">
        <v>484</v>
      </c>
      <c r="H123" s="36"/>
      <c r="I123" s="36" t="s">
        <v>56</v>
      </c>
      <c r="J123" s="36" t="s">
        <v>147</v>
      </c>
      <c r="K123" s="36" t="s">
        <v>147</v>
      </c>
      <c r="L123" s="36" t="s">
        <v>485</v>
      </c>
      <c r="M123" s="37"/>
      <c r="N123" s="36" t="s">
        <v>91</v>
      </c>
      <c r="O123" s="4">
        <f t="shared" si="3"/>
        <v>0</v>
      </c>
      <c r="P123" s="4">
        <v>1</v>
      </c>
    </row>
    <row r="124" spans="1:16" ht="170.15" customHeight="1">
      <c r="B124" s="12" t="s">
        <v>86</v>
      </c>
      <c r="C124" s="12" t="s">
        <v>55</v>
      </c>
      <c r="D124" s="36">
        <v>1</v>
      </c>
      <c r="E124" s="36">
        <v>86</v>
      </c>
      <c r="F124" s="36" t="s">
        <v>486</v>
      </c>
      <c r="G124" s="36" t="s">
        <v>487</v>
      </c>
      <c r="H124" s="36" t="s">
        <v>488</v>
      </c>
      <c r="I124" s="36" t="s">
        <v>56</v>
      </c>
      <c r="J124" s="36" t="s">
        <v>147</v>
      </c>
      <c r="K124" s="36" t="s">
        <v>147</v>
      </c>
      <c r="L124" s="36" t="s">
        <v>489</v>
      </c>
      <c r="M124" s="37"/>
      <c r="N124" s="36" t="s">
        <v>91</v>
      </c>
      <c r="O124" s="4">
        <f t="shared" si="3"/>
        <v>0</v>
      </c>
      <c r="P124" s="4">
        <v>1</v>
      </c>
    </row>
    <row r="125" spans="1:16" ht="409.6" customHeight="1">
      <c r="A125" s="4">
        <v>120</v>
      </c>
      <c r="B125" s="12" t="s">
        <v>22</v>
      </c>
      <c r="C125" s="12" t="s">
        <v>490</v>
      </c>
      <c r="D125" s="36">
        <v>5</v>
      </c>
      <c r="E125" s="36">
        <v>86</v>
      </c>
      <c r="F125" s="36" t="s">
        <v>491</v>
      </c>
      <c r="G125" s="47" t="s">
        <v>492</v>
      </c>
      <c r="H125" s="36"/>
      <c r="I125" s="36" t="s">
        <v>51</v>
      </c>
      <c r="J125" s="36">
        <v>85</v>
      </c>
      <c r="K125" s="36" t="s">
        <v>491</v>
      </c>
      <c r="L125" s="36" t="s">
        <v>830</v>
      </c>
      <c r="M125" s="40" t="s">
        <v>156</v>
      </c>
      <c r="N125" s="36" t="s">
        <v>91</v>
      </c>
      <c r="O125" s="4">
        <f t="shared" si="3"/>
        <v>0</v>
      </c>
      <c r="P125" s="4">
        <v>1</v>
      </c>
    </row>
    <row r="126" spans="1:16" ht="217.5">
      <c r="A126" s="4">
        <v>89</v>
      </c>
      <c r="B126" s="12" t="s">
        <v>41</v>
      </c>
      <c r="C126" s="12" t="s">
        <v>459</v>
      </c>
      <c r="D126" s="36">
        <v>10</v>
      </c>
      <c r="E126" s="36">
        <v>87</v>
      </c>
      <c r="F126" s="36" t="s">
        <v>493</v>
      </c>
      <c r="G126" s="36" t="s">
        <v>494</v>
      </c>
      <c r="H126" s="36" t="s">
        <v>495</v>
      </c>
      <c r="I126" s="36" t="s">
        <v>51</v>
      </c>
      <c r="J126" s="36">
        <v>87</v>
      </c>
      <c r="K126" s="36" t="s">
        <v>496</v>
      </c>
      <c r="L126" s="36" t="s">
        <v>497</v>
      </c>
      <c r="M126" s="37"/>
      <c r="N126" s="36" t="s">
        <v>91</v>
      </c>
      <c r="O126" s="4">
        <f t="shared" si="3"/>
        <v>0</v>
      </c>
      <c r="P126" s="4">
        <v>1</v>
      </c>
    </row>
    <row r="127" spans="1:16">
      <c r="A127" s="4">
        <v>108</v>
      </c>
      <c r="B127" s="12" t="s">
        <v>22</v>
      </c>
      <c r="C127" s="12" t="s">
        <v>459</v>
      </c>
      <c r="D127" s="36">
        <v>5</v>
      </c>
      <c r="E127" s="36"/>
      <c r="F127" s="36" t="s">
        <v>498</v>
      </c>
      <c r="G127" s="36" t="s">
        <v>499</v>
      </c>
      <c r="H127" s="36"/>
      <c r="I127" s="36" t="s">
        <v>51</v>
      </c>
      <c r="J127" s="36">
        <v>87</v>
      </c>
      <c r="K127" s="36" t="s">
        <v>498</v>
      </c>
      <c r="L127" s="36" t="s">
        <v>500</v>
      </c>
      <c r="M127" s="37"/>
      <c r="N127" s="36" t="s">
        <v>91</v>
      </c>
      <c r="O127" s="4">
        <f t="shared" si="3"/>
        <v>0</v>
      </c>
      <c r="P127" s="4">
        <v>1</v>
      </c>
    </row>
    <row r="128" spans="1:16" ht="72.5">
      <c r="A128" s="4">
        <v>14</v>
      </c>
      <c r="B128" s="12" t="s">
        <v>86</v>
      </c>
      <c r="C128" s="12" t="s">
        <v>459</v>
      </c>
      <c r="D128" s="36">
        <v>1</v>
      </c>
      <c r="E128" s="36">
        <v>89</v>
      </c>
      <c r="F128" s="36" t="s">
        <v>501</v>
      </c>
      <c r="G128" s="36" t="s">
        <v>502</v>
      </c>
      <c r="H128" s="36"/>
      <c r="I128" s="36" t="s">
        <v>51</v>
      </c>
      <c r="J128" s="36">
        <v>88</v>
      </c>
      <c r="K128" s="36" t="s">
        <v>503</v>
      </c>
      <c r="L128" s="36" t="s">
        <v>504</v>
      </c>
      <c r="M128" s="37"/>
      <c r="N128" s="36" t="s">
        <v>91</v>
      </c>
      <c r="O128" s="4">
        <f t="shared" si="3"/>
        <v>0</v>
      </c>
      <c r="P128" s="4">
        <v>1</v>
      </c>
    </row>
    <row r="129" spans="1:16" ht="217.5">
      <c r="A129" s="4">
        <v>16</v>
      </c>
      <c r="B129" s="12" t="s">
        <v>505</v>
      </c>
      <c r="C129" s="12" t="s">
        <v>459</v>
      </c>
      <c r="D129" s="36">
        <v>2</v>
      </c>
      <c r="E129" s="36">
        <v>89</v>
      </c>
      <c r="F129" s="36">
        <v>4.5</v>
      </c>
      <c r="G129" s="36" t="s">
        <v>506</v>
      </c>
      <c r="H129" s="36" t="s">
        <v>507</v>
      </c>
      <c r="I129" s="36" t="s">
        <v>51</v>
      </c>
      <c r="J129" s="36">
        <v>88</v>
      </c>
      <c r="K129" s="36" t="s">
        <v>508</v>
      </c>
      <c r="L129" s="36" t="s">
        <v>793</v>
      </c>
      <c r="M129" s="37"/>
      <c r="N129" s="36" t="s">
        <v>91</v>
      </c>
      <c r="O129" s="4">
        <f t="shared" si="3"/>
        <v>0</v>
      </c>
      <c r="P129" s="4">
        <v>1</v>
      </c>
    </row>
    <row r="130" spans="1:16" ht="29">
      <c r="B130" s="12" t="s">
        <v>86</v>
      </c>
      <c r="C130" s="12" t="s">
        <v>490</v>
      </c>
      <c r="D130" s="36">
        <v>1</v>
      </c>
      <c r="E130" s="36">
        <v>89</v>
      </c>
      <c r="F130" s="36" t="s">
        <v>509</v>
      </c>
      <c r="G130" s="36" t="s">
        <v>510</v>
      </c>
      <c r="H130" s="36"/>
      <c r="I130" s="36" t="s">
        <v>51</v>
      </c>
      <c r="J130" s="36">
        <v>89</v>
      </c>
      <c r="K130" s="36" t="s">
        <v>511</v>
      </c>
      <c r="L130" s="36" t="s">
        <v>512</v>
      </c>
      <c r="M130" s="41"/>
      <c r="N130" s="36" t="s">
        <v>91</v>
      </c>
      <c r="O130" s="4">
        <f t="shared" si="3"/>
        <v>0</v>
      </c>
      <c r="P130" s="4">
        <v>1</v>
      </c>
    </row>
    <row r="131" spans="1:16" ht="58">
      <c r="A131" s="4">
        <v>19</v>
      </c>
      <c r="B131" s="12" t="s">
        <v>115</v>
      </c>
      <c r="C131" s="12"/>
      <c r="D131" s="36">
        <v>20</v>
      </c>
      <c r="E131" s="36">
        <v>94</v>
      </c>
      <c r="F131" s="36">
        <v>5</v>
      </c>
      <c r="G131" s="36" t="s">
        <v>513</v>
      </c>
      <c r="H131" s="36" t="s">
        <v>117</v>
      </c>
      <c r="I131" s="36" t="s">
        <v>56</v>
      </c>
      <c r="J131" s="36"/>
      <c r="K131" s="36"/>
      <c r="L131" s="36" t="s">
        <v>514</v>
      </c>
      <c r="M131" s="37"/>
      <c r="N131" s="36" t="s">
        <v>91</v>
      </c>
      <c r="O131" s="4">
        <f t="shared" si="3"/>
        <v>0</v>
      </c>
      <c r="P131" s="4">
        <v>1</v>
      </c>
    </row>
    <row r="132" spans="1:16" ht="72.5">
      <c r="A132" s="4">
        <v>90</v>
      </c>
      <c r="B132" s="12" t="s">
        <v>193</v>
      </c>
      <c r="C132" s="12" t="s">
        <v>55</v>
      </c>
      <c r="D132" s="36">
        <v>11</v>
      </c>
      <c r="E132" s="36">
        <v>96</v>
      </c>
      <c r="F132" s="36" t="s">
        <v>515</v>
      </c>
      <c r="G132" s="36" t="s">
        <v>516</v>
      </c>
      <c r="H132" s="36" t="s">
        <v>517</v>
      </c>
      <c r="I132" s="36" t="s">
        <v>56</v>
      </c>
      <c r="J132" s="36"/>
      <c r="K132" s="36"/>
      <c r="L132" s="36" t="s">
        <v>518</v>
      </c>
      <c r="M132" s="37"/>
      <c r="N132" s="36" t="s">
        <v>91</v>
      </c>
      <c r="O132" s="4">
        <f t="shared" si="3"/>
        <v>0</v>
      </c>
      <c r="P132" s="4">
        <v>1</v>
      </c>
    </row>
    <row r="133" spans="1:16" ht="29">
      <c r="A133" s="4">
        <v>20</v>
      </c>
      <c r="B133" s="12" t="s">
        <v>519</v>
      </c>
      <c r="C133" s="12" t="s">
        <v>459</v>
      </c>
      <c r="D133" s="36">
        <v>6</v>
      </c>
      <c r="E133" s="36">
        <v>97</v>
      </c>
      <c r="F133" s="36">
        <v>5.5</v>
      </c>
      <c r="G133" s="36" t="s">
        <v>816</v>
      </c>
      <c r="H133" s="36"/>
      <c r="I133" s="36" t="s">
        <v>51</v>
      </c>
      <c r="J133" s="36">
        <v>96</v>
      </c>
      <c r="K133" s="36" t="s">
        <v>520</v>
      </c>
      <c r="L133" s="36" t="s">
        <v>521</v>
      </c>
      <c r="M133" s="37"/>
      <c r="N133" s="36" t="s">
        <v>91</v>
      </c>
      <c r="O133" s="4">
        <f t="shared" si="3"/>
        <v>0</v>
      </c>
      <c r="P133" s="4">
        <v>1</v>
      </c>
    </row>
    <row r="134" spans="1:16" ht="261">
      <c r="A134" s="4">
        <v>110</v>
      </c>
      <c r="B134" s="12" t="s">
        <v>115</v>
      </c>
      <c r="C134" s="12"/>
      <c r="D134" s="36">
        <v>20</v>
      </c>
      <c r="E134" s="36">
        <v>100</v>
      </c>
      <c r="F134" s="36">
        <v>6</v>
      </c>
      <c r="G134" s="36" t="s">
        <v>522</v>
      </c>
      <c r="H134" s="36" t="s">
        <v>523</v>
      </c>
      <c r="I134" s="36" t="s">
        <v>51</v>
      </c>
      <c r="J134" s="36"/>
      <c r="K134" s="36" t="s">
        <v>524</v>
      </c>
      <c r="L134" s="36" t="s">
        <v>525</v>
      </c>
      <c r="M134" s="37"/>
      <c r="N134" s="36" t="s">
        <v>91</v>
      </c>
      <c r="O134" s="4">
        <f t="shared" si="3"/>
        <v>0</v>
      </c>
      <c r="P134" s="4">
        <v>1</v>
      </c>
    </row>
    <row r="135" spans="1:16" ht="58">
      <c r="B135" s="12" t="s">
        <v>14</v>
      </c>
      <c r="C135" s="30" t="s">
        <v>459</v>
      </c>
      <c r="D135" s="36">
        <v>3</v>
      </c>
      <c r="E135" s="36" t="s">
        <v>526</v>
      </c>
      <c r="F135" s="36" t="s">
        <v>527</v>
      </c>
      <c r="G135" s="36" t="s">
        <v>528</v>
      </c>
      <c r="H135" s="36"/>
      <c r="I135" s="36" t="s">
        <v>529</v>
      </c>
      <c r="J135" s="36"/>
      <c r="K135" s="36"/>
      <c r="L135" s="36" t="s">
        <v>831</v>
      </c>
      <c r="M135" s="37"/>
      <c r="N135" s="36" t="s">
        <v>91</v>
      </c>
      <c r="O135" s="4">
        <f t="shared" ref="O135:O151" si="4">IF(N135="Open", 1,IF(N135="Discuss",1,0))</f>
        <v>0</v>
      </c>
      <c r="P135" s="4">
        <v>1</v>
      </c>
    </row>
    <row r="136" spans="1:16">
      <c r="A136" s="4">
        <v>15</v>
      </c>
      <c r="B136" s="12" t="s">
        <v>49</v>
      </c>
      <c r="C136" s="12" t="s">
        <v>459</v>
      </c>
      <c r="D136" s="36">
        <v>13</v>
      </c>
      <c r="E136" s="36">
        <v>100</v>
      </c>
      <c r="F136" s="36" t="s">
        <v>530</v>
      </c>
      <c r="G136" s="36" t="s">
        <v>531</v>
      </c>
      <c r="H136" s="36"/>
      <c r="I136" s="36" t="s">
        <v>51</v>
      </c>
      <c r="J136" s="36"/>
      <c r="K136" s="36"/>
      <c r="L136" s="36" t="s">
        <v>532</v>
      </c>
      <c r="M136" s="37"/>
      <c r="N136" s="36" t="s">
        <v>91</v>
      </c>
      <c r="O136" s="4">
        <f t="shared" si="4"/>
        <v>0</v>
      </c>
      <c r="P136" s="4">
        <v>1</v>
      </c>
    </row>
    <row r="137" spans="1:16" ht="149.5" customHeight="1">
      <c r="A137" s="4">
        <v>21</v>
      </c>
      <c r="B137" s="12" t="s">
        <v>49</v>
      </c>
      <c r="C137" s="12" t="s">
        <v>55</v>
      </c>
      <c r="D137" s="36">
        <v>13</v>
      </c>
      <c r="E137" s="36">
        <v>101</v>
      </c>
      <c r="F137" s="36">
        <v>6.2</v>
      </c>
      <c r="G137" s="36" t="s">
        <v>533</v>
      </c>
      <c r="H137" s="36" t="s">
        <v>534</v>
      </c>
      <c r="I137" s="36" t="s">
        <v>56</v>
      </c>
      <c r="J137" s="36"/>
      <c r="K137" s="36"/>
      <c r="L137" s="36" t="s">
        <v>813</v>
      </c>
      <c r="M137" s="40" t="s">
        <v>156</v>
      </c>
      <c r="N137" s="36" t="s">
        <v>91</v>
      </c>
      <c r="O137" s="4">
        <f t="shared" si="4"/>
        <v>0</v>
      </c>
      <c r="P137" s="4">
        <v>1</v>
      </c>
    </row>
    <row r="138" spans="1:16" ht="29">
      <c r="A138" s="4">
        <v>109</v>
      </c>
      <c r="B138" s="12" t="s">
        <v>64</v>
      </c>
      <c r="C138" s="12" t="s">
        <v>459</v>
      </c>
      <c r="D138" s="36">
        <v>18</v>
      </c>
      <c r="E138" s="36">
        <v>103</v>
      </c>
      <c r="F138" s="36" t="s">
        <v>535</v>
      </c>
      <c r="G138" s="36" t="s">
        <v>822</v>
      </c>
      <c r="H138" s="36"/>
      <c r="I138" s="36" t="s">
        <v>51</v>
      </c>
      <c r="J138" s="36">
        <v>101</v>
      </c>
      <c r="K138" s="36" t="s">
        <v>536</v>
      </c>
      <c r="L138" s="36" t="s">
        <v>537</v>
      </c>
      <c r="M138" s="37"/>
      <c r="N138" s="36" t="s">
        <v>91</v>
      </c>
      <c r="O138" s="4">
        <f t="shared" si="4"/>
        <v>0</v>
      </c>
      <c r="P138" s="4">
        <v>1</v>
      </c>
    </row>
    <row r="139" spans="1:16" ht="346.5" customHeight="1">
      <c r="B139" s="12" t="s">
        <v>62</v>
      </c>
      <c r="C139" s="12" t="s">
        <v>55</v>
      </c>
      <c r="D139" s="36">
        <v>16</v>
      </c>
      <c r="E139" s="36">
        <v>112</v>
      </c>
      <c r="F139" s="36">
        <v>7.1</v>
      </c>
      <c r="G139" s="36" t="s">
        <v>538</v>
      </c>
      <c r="H139" s="36" t="s">
        <v>539</v>
      </c>
      <c r="I139" s="36" t="s">
        <v>56</v>
      </c>
      <c r="J139" s="36"/>
      <c r="K139" s="36"/>
      <c r="L139" s="36" t="s">
        <v>814</v>
      </c>
      <c r="M139" s="40" t="s">
        <v>156</v>
      </c>
      <c r="N139" s="36" t="s">
        <v>91</v>
      </c>
      <c r="O139" s="4">
        <f t="shared" si="4"/>
        <v>0</v>
      </c>
      <c r="P139" s="4">
        <v>1</v>
      </c>
    </row>
    <row r="140" spans="1:16" ht="29">
      <c r="A140" s="4">
        <v>125</v>
      </c>
      <c r="B140" s="12" t="s">
        <v>59</v>
      </c>
      <c r="C140" s="12" t="s">
        <v>55</v>
      </c>
      <c r="D140" s="36">
        <v>15</v>
      </c>
      <c r="E140" s="36">
        <v>112</v>
      </c>
      <c r="F140" s="36" t="s">
        <v>540</v>
      </c>
      <c r="G140" s="36" t="s">
        <v>198</v>
      </c>
      <c r="H140" s="36" t="s">
        <v>199</v>
      </c>
      <c r="I140" s="36" t="s">
        <v>56</v>
      </c>
      <c r="J140" s="36"/>
      <c r="K140" s="36"/>
      <c r="L140" s="36" t="s">
        <v>541</v>
      </c>
      <c r="M140" s="37"/>
      <c r="N140" s="36" t="s">
        <v>91</v>
      </c>
      <c r="O140" s="4">
        <f t="shared" si="4"/>
        <v>0</v>
      </c>
      <c r="P140" s="4">
        <v>1</v>
      </c>
    </row>
    <row r="141" spans="1:16" ht="216" customHeight="1">
      <c r="A141" s="4">
        <v>124</v>
      </c>
      <c r="B141" s="12" t="s">
        <v>59</v>
      </c>
      <c r="C141" s="12" t="s">
        <v>55</v>
      </c>
      <c r="D141" s="36">
        <v>15</v>
      </c>
      <c r="E141" s="36">
        <v>112</v>
      </c>
      <c r="F141" s="36" t="s">
        <v>542</v>
      </c>
      <c r="G141" s="36" t="s">
        <v>198</v>
      </c>
      <c r="H141" s="36" t="s">
        <v>199</v>
      </c>
      <c r="I141" s="36" t="s">
        <v>56</v>
      </c>
      <c r="J141" s="36"/>
      <c r="K141" s="36"/>
      <c r="L141" s="36" t="s">
        <v>541</v>
      </c>
      <c r="M141" s="37"/>
      <c r="N141" s="36" t="s">
        <v>91</v>
      </c>
      <c r="O141" s="4">
        <f t="shared" si="4"/>
        <v>0</v>
      </c>
      <c r="P141" s="4">
        <v>1</v>
      </c>
    </row>
    <row r="142" spans="1:16" ht="216" customHeight="1">
      <c r="A142" s="4">
        <v>100</v>
      </c>
      <c r="B142" s="12" t="s">
        <v>105</v>
      </c>
      <c r="C142" s="12" t="s">
        <v>55</v>
      </c>
      <c r="D142" s="36">
        <v>15</v>
      </c>
      <c r="E142" s="36">
        <v>117</v>
      </c>
      <c r="F142" s="36" t="s">
        <v>543</v>
      </c>
      <c r="G142" s="36" t="s">
        <v>544</v>
      </c>
      <c r="H142" s="36" t="s">
        <v>545</v>
      </c>
      <c r="I142" s="36" t="s">
        <v>51</v>
      </c>
      <c r="J142" s="36">
        <v>131</v>
      </c>
      <c r="K142" s="36" t="s">
        <v>546</v>
      </c>
      <c r="L142" s="36" t="s">
        <v>547</v>
      </c>
      <c r="M142" s="48"/>
      <c r="N142" s="36" t="s">
        <v>91</v>
      </c>
      <c r="O142" s="4">
        <f t="shared" si="4"/>
        <v>0</v>
      </c>
      <c r="P142" s="4">
        <v>1</v>
      </c>
    </row>
    <row r="143" spans="1:16" ht="93" customHeight="1">
      <c r="A143" s="4">
        <v>94</v>
      </c>
      <c r="B143" s="12" t="s">
        <v>49</v>
      </c>
      <c r="C143" s="12"/>
      <c r="D143" s="36">
        <v>13</v>
      </c>
      <c r="E143" s="36">
        <v>124</v>
      </c>
      <c r="F143" s="36" t="s">
        <v>548</v>
      </c>
      <c r="G143" s="36" t="s">
        <v>549</v>
      </c>
      <c r="H143" s="36" t="s">
        <v>550</v>
      </c>
      <c r="I143" s="36" t="s">
        <v>51</v>
      </c>
      <c r="J143" s="36">
        <v>122</v>
      </c>
      <c r="K143" s="36" t="s">
        <v>551</v>
      </c>
      <c r="L143" s="36" t="s">
        <v>552</v>
      </c>
      <c r="M143" s="37"/>
      <c r="N143" s="36" t="s">
        <v>91</v>
      </c>
      <c r="O143" s="4">
        <f t="shared" si="4"/>
        <v>0</v>
      </c>
      <c r="P143" s="4">
        <v>1</v>
      </c>
    </row>
    <row r="144" spans="1:16" ht="139" customHeight="1">
      <c r="A144" s="4">
        <v>115</v>
      </c>
      <c r="B144" s="12" t="s">
        <v>14</v>
      </c>
      <c r="C144" s="12" t="s">
        <v>459</v>
      </c>
      <c r="D144" s="36">
        <v>3</v>
      </c>
      <c r="E144" s="36" t="s">
        <v>553</v>
      </c>
      <c r="F144" s="36" t="s">
        <v>554</v>
      </c>
      <c r="G144" s="36" t="s">
        <v>555</v>
      </c>
      <c r="H144" s="36"/>
      <c r="I144" s="36" t="s">
        <v>51</v>
      </c>
      <c r="J144" s="36" t="s">
        <v>556</v>
      </c>
      <c r="K144" s="36" t="s">
        <v>557</v>
      </c>
      <c r="L144" s="36" t="s">
        <v>558</v>
      </c>
      <c r="M144" s="37"/>
      <c r="N144" s="36" t="s">
        <v>91</v>
      </c>
      <c r="O144" s="4">
        <f t="shared" si="4"/>
        <v>0</v>
      </c>
      <c r="P144" s="4">
        <v>1</v>
      </c>
    </row>
    <row r="145" spans="1:16" ht="101.5">
      <c r="A145" s="4">
        <v>95</v>
      </c>
      <c r="B145" s="12" t="s">
        <v>193</v>
      </c>
      <c r="C145" s="12" t="s">
        <v>459</v>
      </c>
      <c r="D145" s="36">
        <v>11</v>
      </c>
      <c r="E145" s="36">
        <v>130</v>
      </c>
      <c r="F145" s="36" t="s">
        <v>559</v>
      </c>
      <c r="G145" s="36" t="s">
        <v>560</v>
      </c>
      <c r="H145" s="36" t="s">
        <v>561</v>
      </c>
      <c r="I145" s="36" t="s">
        <v>51</v>
      </c>
      <c r="J145" s="36">
        <v>129</v>
      </c>
      <c r="K145" s="36" t="s">
        <v>562</v>
      </c>
      <c r="L145" s="36" t="s">
        <v>832</v>
      </c>
      <c r="M145" s="37"/>
      <c r="N145" s="36" t="s">
        <v>91</v>
      </c>
      <c r="O145" s="4">
        <f t="shared" si="4"/>
        <v>0</v>
      </c>
      <c r="P145" s="4">
        <v>1</v>
      </c>
    </row>
    <row r="146" spans="1:16" ht="43.5">
      <c r="A146" s="4">
        <v>116</v>
      </c>
      <c r="B146" s="12" t="s">
        <v>100</v>
      </c>
      <c r="C146" s="12" t="s">
        <v>459</v>
      </c>
      <c r="D146" s="36">
        <v>7</v>
      </c>
      <c r="E146" s="36">
        <v>130</v>
      </c>
      <c r="F146" s="36" t="s">
        <v>563</v>
      </c>
      <c r="G146" s="36" t="s">
        <v>564</v>
      </c>
      <c r="H146" s="36"/>
      <c r="I146" s="36" t="s">
        <v>51</v>
      </c>
      <c r="J146" s="36">
        <v>128</v>
      </c>
      <c r="K146" s="36" t="s">
        <v>563</v>
      </c>
      <c r="L146" s="36" t="s">
        <v>565</v>
      </c>
      <c r="M146" s="37"/>
      <c r="N146" s="36" t="s">
        <v>91</v>
      </c>
      <c r="O146" s="4">
        <f t="shared" si="4"/>
        <v>0</v>
      </c>
      <c r="P146" s="4">
        <v>1</v>
      </c>
    </row>
    <row r="147" spans="1:16" ht="58">
      <c r="A147" s="4">
        <v>101</v>
      </c>
      <c r="B147" s="12" t="s">
        <v>105</v>
      </c>
      <c r="C147" s="12" t="s">
        <v>459</v>
      </c>
      <c r="D147" s="36">
        <v>12</v>
      </c>
      <c r="E147" s="36">
        <v>131</v>
      </c>
      <c r="F147" s="36" t="s">
        <v>566</v>
      </c>
      <c r="G147" s="36" t="s">
        <v>567</v>
      </c>
      <c r="H147" s="36" t="s">
        <v>568</v>
      </c>
      <c r="I147" s="36" t="s">
        <v>51</v>
      </c>
      <c r="J147" s="36">
        <v>129</v>
      </c>
      <c r="K147" s="36" t="s">
        <v>566</v>
      </c>
      <c r="L147" s="36" t="s">
        <v>569</v>
      </c>
      <c r="M147" s="37"/>
      <c r="N147" s="36" t="s">
        <v>91</v>
      </c>
      <c r="O147" s="4">
        <f t="shared" si="4"/>
        <v>0</v>
      </c>
      <c r="P147" s="4">
        <v>1</v>
      </c>
    </row>
    <row r="148" spans="1:16" ht="394" customHeight="1">
      <c r="A148" s="4">
        <v>117</v>
      </c>
      <c r="B148" s="12" t="s">
        <v>62</v>
      </c>
      <c r="C148" s="12" t="s">
        <v>55</v>
      </c>
      <c r="D148" s="36">
        <v>16</v>
      </c>
      <c r="E148" s="36">
        <v>133</v>
      </c>
      <c r="F148" s="36" t="s">
        <v>570</v>
      </c>
      <c r="G148" s="36" t="s">
        <v>571</v>
      </c>
      <c r="H148" s="36" t="s">
        <v>572</v>
      </c>
      <c r="I148" s="36" t="s">
        <v>56</v>
      </c>
      <c r="J148" s="36"/>
      <c r="K148" s="36"/>
      <c r="L148" s="36" t="s">
        <v>833</v>
      </c>
      <c r="M148" s="40" t="s">
        <v>156</v>
      </c>
      <c r="N148" s="36" t="s">
        <v>91</v>
      </c>
      <c r="O148" s="4">
        <f t="shared" si="4"/>
        <v>0</v>
      </c>
      <c r="P148" s="4">
        <v>1</v>
      </c>
    </row>
    <row r="149" spans="1:16" ht="160.5" customHeight="1">
      <c r="A149" s="4">
        <v>96</v>
      </c>
      <c r="B149" s="12" t="s">
        <v>49</v>
      </c>
      <c r="C149" s="12" t="s">
        <v>55</v>
      </c>
      <c r="D149" s="36">
        <v>13</v>
      </c>
      <c r="E149" s="36"/>
      <c r="F149" s="36"/>
      <c r="G149" s="36" t="s">
        <v>573</v>
      </c>
      <c r="H149" s="36" t="s">
        <v>574</v>
      </c>
      <c r="I149" s="36" t="s">
        <v>56</v>
      </c>
      <c r="J149" s="36"/>
      <c r="K149" s="36"/>
      <c r="L149" s="36" t="s">
        <v>575</v>
      </c>
      <c r="M149" s="37"/>
      <c r="N149" s="36" t="s">
        <v>91</v>
      </c>
      <c r="O149" s="4">
        <f t="shared" si="4"/>
        <v>0</v>
      </c>
      <c r="P149" s="4">
        <v>1</v>
      </c>
    </row>
    <row r="150" spans="1:16" ht="160.5" customHeight="1">
      <c r="B150" s="12" t="s">
        <v>49</v>
      </c>
      <c r="C150" s="12" t="s">
        <v>55</v>
      </c>
      <c r="D150" s="36">
        <v>13</v>
      </c>
      <c r="E150" s="36"/>
      <c r="F150" s="36"/>
      <c r="G150" s="36" t="s">
        <v>576</v>
      </c>
      <c r="H150" s="36"/>
      <c r="I150" s="36" t="s">
        <v>56</v>
      </c>
      <c r="J150" s="36"/>
      <c r="K150" s="36"/>
      <c r="L150" s="36" t="s">
        <v>577</v>
      </c>
      <c r="M150" s="37"/>
      <c r="N150" s="36" t="s">
        <v>91</v>
      </c>
      <c r="O150" s="4">
        <f t="shared" si="4"/>
        <v>0</v>
      </c>
    </row>
    <row r="151" spans="1:16" ht="29">
      <c r="A151" s="4">
        <v>126</v>
      </c>
      <c r="B151" s="12" t="s">
        <v>152</v>
      </c>
      <c r="C151" s="12"/>
      <c r="D151" s="36">
        <v>14</v>
      </c>
      <c r="E151" s="36">
        <v>142</v>
      </c>
      <c r="F151" s="36" t="s">
        <v>578</v>
      </c>
      <c r="G151" s="36" t="s">
        <v>579</v>
      </c>
      <c r="H151" s="36" t="s">
        <v>580</v>
      </c>
      <c r="I151" s="36" t="s">
        <v>51</v>
      </c>
      <c r="J151" s="36">
        <v>140</v>
      </c>
      <c r="K151" s="36" t="s">
        <v>581</v>
      </c>
      <c r="L151" s="36" t="s">
        <v>582</v>
      </c>
      <c r="M151" s="37"/>
      <c r="N151" s="36" t="s">
        <v>91</v>
      </c>
      <c r="O151" s="4">
        <f t="shared" si="4"/>
        <v>0</v>
      </c>
      <c r="P151" s="4">
        <v>1</v>
      </c>
    </row>
    <row r="173" spans="1:16" ht="146.25" customHeight="1">
      <c r="A173" s="4">
        <v>128</v>
      </c>
      <c r="B173" s="12" t="s">
        <v>49</v>
      </c>
      <c r="C173" s="12"/>
      <c r="D173" s="1">
        <v>13</v>
      </c>
      <c r="E173" s="1" t="s">
        <v>583</v>
      </c>
      <c r="F173" s="1" t="s">
        <v>584</v>
      </c>
      <c r="G173" s="1" t="s">
        <v>585</v>
      </c>
      <c r="H173" s="1"/>
      <c r="I173" s="1" t="s">
        <v>56</v>
      </c>
      <c r="J173" s="1"/>
      <c r="K173" s="1"/>
      <c r="L173" s="1" t="s">
        <v>586</v>
      </c>
      <c r="M173" s="13"/>
      <c r="N173" s="1" t="s">
        <v>91</v>
      </c>
      <c r="O173" s="4">
        <f>IF(N173="Open", 1,IF(N173="Discuss",1,0))</f>
        <v>0</v>
      </c>
      <c r="P173" s="4">
        <v>1</v>
      </c>
    </row>
    <row r="174" spans="1:16" ht="101.5">
      <c r="A174" s="4">
        <v>131</v>
      </c>
      <c r="B174" s="12" t="s">
        <v>49</v>
      </c>
      <c r="C174" s="12"/>
      <c r="D174" s="1">
        <v>13</v>
      </c>
      <c r="E174" s="1"/>
      <c r="F174" s="1"/>
      <c r="G174" s="1" t="s">
        <v>587</v>
      </c>
      <c r="H174" s="1" t="s">
        <v>588</v>
      </c>
      <c r="I174" s="1" t="s">
        <v>51</v>
      </c>
      <c r="J174" s="1">
        <v>75</v>
      </c>
      <c r="K174" s="1" t="s">
        <v>589</v>
      </c>
      <c r="L174" s="1" t="s">
        <v>590</v>
      </c>
      <c r="M174" s="13"/>
      <c r="N174" s="1" t="s">
        <v>91</v>
      </c>
      <c r="O174" s="4">
        <f>IF(N174="Open", 1,IF(N174="Discuss",1,0))</f>
        <v>0</v>
      </c>
      <c r="P174" s="4">
        <v>1</v>
      </c>
    </row>
    <row r="175" spans="1:16" ht="43.5">
      <c r="A175" s="4">
        <v>132</v>
      </c>
      <c r="B175" s="12" t="s">
        <v>105</v>
      </c>
      <c r="C175" s="12"/>
      <c r="D175" s="1">
        <v>12</v>
      </c>
      <c r="E175" s="1" t="s">
        <v>147</v>
      </c>
      <c r="F175" s="1"/>
      <c r="G175" s="1" t="s">
        <v>591</v>
      </c>
      <c r="H175" s="1"/>
      <c r="I175" s="1" t="s">
        <v>56</v>
      </c>
      <c r="J175" s="1"/>
      <c r="K175" s="1"/>
      <c r="L175" s="1" t="s">
        <v>592</v>
      </c>
      <c r="M175" s="13"/>
      <c r="N175" s="1" t="s">
        <v>91</v>
      </c>
      <c r="O175" s="4">
        <f>IF(N175="Open", 1,IF(N175="Discuss",1,0))</f>
        <v>0</v>
      </c>
      <c r="P175" s="4">
        <v>1</v>
      </c>
    </row>
    <row r="176" spans="1:16" ht="290">
      <c r="B176" s="12" t="s">
        <v>67</v>
      </c>
      <c r="C176" s="12"/>
      <c r="D176" s="1">
        <v>19</v>
      </c>
      <c r="E176" s="1" t="s">
        <v>147</v>
      </c>
      <c r="F176" s="1"/>
      <c r="G176" s="1" t="s">
        <v>593</v>
      </c>
      <c r="H176" s="1" t="s">
        <v>594</v>
      </c>
      <c r="I176" s="1" t="s">
        <v>56</v>
      </c>
      <c r="J176" s="1"/>
      <c r="K176" s="1"/>
      <c r="L176" s="1" t="s">
        <v>815</v>
      </c>
      <c r="M176" s="15" t="s">
        <v>156</v>
      </c>
      <c r="N176" s="1" t="s">
        <v>91</v>
      </c>
      <c r="O176" s="4">
        <f>IF(N176="Open", 1,IF(N176="Discuss",1,0))</f>
        <v>0</v>
      </c>
      <c r="P176" s="4">
        <v>1</v>
      </c>
    </row>
    <row r="177" spans="2:16" ht="348">
      <c r="B177" s="12" t="s">
        <v>115</v>
      </c>
      <c r="C177" s="12"/>
      <c r="D177" s="57">
        <v>20</v>
      </c>
      <c r="E177" s="57" t="s">
        <v>595</v>
      </c>
      <c r="F177" s="1"/>
      <c r="G177" s="1" t="s">
        <v>846</v>
      </c>
      <c r="H177" s="1"/>
      <c r="I177" s="57" t="s">
        <v>56</v>
      </c>
      <c r="J177" s="1"/>
      <c r="K177" s="1"/>
      <c r="L177" s="1" t="s">
        <v>844</v>
      </c>
      <c r="M177" s="13"/>
      <c r="N177" s="1" t="s">
        <v>91</v>
      </c>
      <c r="O177" s="4">
        <f>IF(N177="Open", 1,IF(N177="Discuss",1,0))</f>
        <v>0</v>
      </c>
      <c r="P177" s="4">
        <v>1</v>
      </c>
    </row>
    <row r="178" spans="2:16" ht="382" customHeight="1">
      <c r="B178" s="12"/>
      <c r="C178" s="12"/>
      <c r="D178" s="58"/>
      <c r="E178" s="58"/>
      <c r="F178" s="1"/>
      <c r="G178" s="1" t="s">
        <v>847</v>
      </c>
      <c r="H178" s="1"/>
      <c r="I178" s="58"/>
      <c r="J178" s="1"/>
      <c r="K178" s="1"/>
      <c r="L178" s="1" t="s">
        <v>845</v>
      </c>
      <c r="M178" s="13"/>
      <c r="N178" s="1"/>
      <c r="O178" s="4">
        <f>SUM(O6:O177)</f>
        <v>0</v>
      </c>
      <c r="P178" s="4">
        <f>SUM(P6:P177)</f>
        <v>150</v>
      </c>
    </row>
    <row r="179" spans="2:16">
      <c r="B179" s="12"/>
      <c r="C179" s="12"/>
      <c r="D179" s="1"/>
      <c r="E179" s="1"/>
      <c r="F179" s="1"/>
      <c r="G179" s="1"/>
      <c r="H179" s="1"/>
      <c r="I179" s="1"/>
      <c r="J179" s="1"/>
      <c r="K179" s="1"/>
      <c r="L179" s="1"/>
      <c r="M179" s="13"/>
      <c r="N179" s="1"/>
    </row>
    <row r="180" spans="2:16">
      <c r="B180" s="12"/>
      <c r="C180" s="12"/>
      <c r="D180" s="1"/>
      <c r="E180" s="1"/>
      <c r="F180" s="1"/>
      <c r="G180" s="1"/>
      <c r="H180" s="1"/>
      <c r="I180" s="1"/>
      <c r="J180" s="1"/>
      <c r="K180" s="1"/>
      <c r="L180" s="1"/>
      <c r="M180" s="13"/>
      <c r="N180" s="1"/>
    </row>
    <row r="181" spans="2:16">
      <c r="B181" s="12"/>
      <c r="C181" s="12"/>
      <c r="D181" s="1"/>
      <c r="E181" s="1"/>
      <c r="F181" s="1"/>
      <c r="G181" s="1"/>
      <c r="H181" s="1"/>
      <c r="I181" s="1"/>
      <c r="J181" s="1"/>
      <c r="K181" s="1"/>
      <c r="L181" s="1"/>
      <c r="M181" s="13"/>
      <c r="N181" s="1"/>
    </row>
    <row r="182" spans="2:16">
      <c r="B182" s="12"/>
      <c r="C182" s="12"/>
      <c r="D182" s="1"/>
      <c r="E182" s="1"/>
      <c r="F182" s="1"/>
      <c r="G182" s="1"/>
      <c r="H182" s="1"/>
      <c r="I182" s="1"/>
      <c r="J182" s="1"/>
      <c r="K182" s="1"/>
      <c r="L182" s="1"/>
      <c r="M182" s="13"/>
      <c r="N182" s="1"/>
    </row>
    <row r="183" spans="2:16">
      <c r="B183" s="12"/>
      <c r="C183" s="12"/>
      <c r="D183" s="1"/>
      <c r="E183" s="1"/>
      <c r="F183" s="1"/>
      <c r="G183" s="1"/>
      <c r="H183" s="1"/>
      <c r="I183" s="1"/>
      <c r="J183" s="1"/>
      <c r="K183" s="1"/>
      <c r="L183" s="1"/>
      <c r="M183" s="13"/>
      <c r="N183" s="1"/>
    </row>
    <row r="184" spans="2:16">
      <c r="B184" s="12"/>
      <c r="C184" s="12"/>
      <c r="D184" s="1"/>
      <c r="E184" s="1"/>
      <c r="F184" s="1"/>
      <c r="G184" s="1"/>
      <c r="H184" s="1"/>
      <c r="I184" s="1"/>
      <c r="J184" s="1"/>
      <c r="K184" s="1"/>
      <c r="L184" s="1"/>
      <c r="M184" s="13"/>
      <c r="N184" s="1"/>
    </row>
    <row r="185" spans="2:16">
      <c r="B185" s="12"/>
      <c r="C185" s="12"/>
      <c r="D185" s="1"/>
      <c r="E185" s="1"/>
      <c r="F185" s="1"/>
      <c r="G185" s="1"/>
      <c r="H185" s="1"/>
      <c r="I185" s="1"/>
      <c r="J185" s="1"/>
      <c r="K185" s="1"/>
      <c r="L185" s="1"/>
      <c r="M185" s="13"/>
      <c r="N185" s="1"/>
    </row>
    <row r="186" spans="2:16">
      <c r="B186" s="12"/>
      <c r="C186" s="12"/>
      <c r="D186" s="1"/>
      <c r="E186" s="1"/>
      <c r="F186" s="1"/>
      <c r="G186" s="1"/>
      <c r="H186" s="1"/>
      <c r="I186" s="1"/>
      <c r="J186" s="1"/>
      <c r="K186" s="1"/>
      <c r="L186" s="1"/>
      <c r="M186" s="13"/>
      <c r="N186" s="1"/>
    </row>
    <row r="187" spans="2:16">
      <c r="B187" s="12"/>
      <c r="C187" s="12"/>
      <c r="D187" s="1"/>
      <c r="E187" s="1"/>
      <c r="F187" s="1"/>
      <c r="G187" s="1"/>
      <c r="H187" s="1"/>
      <c r="I187" s="1"/>
      <c r="J187" s="1"/>
      <c r="K187" s="1"/>
      <c r="L187" s="1"/>
      <c r="M187" s="13"/>
      <c r="N187" s="1"/>
    </row>
    <row r="188" spans="2:16">
      <c r="B188" s="12"/>
      <c r="C188" s="12"/>
      <c r="D188" s="1"/>
      <c r="E188" s="1"/>
      <c r="F188" s="1"/>
      <c r="G188" s="1"/>
      <c r="H188" s="1"/>
      <c r="I188" s="1"/>
      <c r="J188" s="1"/>
      <c r="K188" s="1"/>
      <c r="L188" s="1"/>
      <c r="M188" s="13"/>
      <c r="N188" s="1"/>
    </row>
    <row r="189" spans="2:16">
      <c r="B189" s="12"/>
      <c r="C189" s="12"/>
      <c r="D189" s="1"/>
      <c r="E189" s="1"/>
      <c r="F189" s="1"/>
      <c r="G189" s="1"/>
      <c r="H189" s="1"/>
      <c r="I189" s="1"/>
      <c r="J189" s="1"/>
      <c r="K189" s="1"/>
      <c r="L189" s="1"/>
      <c r="M189" s="13"/>
      <c r="N189" s="1"/>
    </row>
    <row r="190" spans="2:16">
      <c r="B190" s="12"/>
      <c r="C190" s="12"/>
      <c r="D190" s="1"/>
      <c r="E190" s="1"/>
      <c r="F190" s="1"/>
      <c r="G190" s="1"/>
      <c r="H190" s="1"/>
      <c r="I190" s="1"/>
      <c r="J190" s="1"/>
      <c r="K190" s="1"/>
      <c r="L190" s="1"/>
      <c r="M190" s="13"/>
      <c r="N190" s="1"/>
    </row>
    <row r="191" spans="2:16">
      <c r="B191" s="12"/>
      <c r="C191" s="12"/>
      <c r="D191" s="1"/>
      <c r="E191" s="1"/>
      <c r="F191" s="1"/>
      <c r="G191" s="1"/>
      <c r="H191" s="1"/>
      <c r="I191" s="1"/>
      <c r="J191" s="1"/>
      <c r="K191" s="1"/>
      <c r="L191" s="1"/>
      <c r="M191" s="13"/>
      <c r="N191" s="1"/>
    </row>
    <row r="192" spans="2:16">
      <c r="B192" s="12"/>
      <c r="C192" s="12"/>
      <c r="D192" s="1"/>
      <c r="E192" s="1"/>
      <c r="F192" s="1"/>
      <c r="G192" s="1"/>
      <c r="H192" s="1"/>
      <c r="I192" s="1"/>
      <c r="J192" s="1"/>
      <c r="K192" s="1"/>
      <c r="L192" s="1"/>
      <c r="M192" s="13"/>
      <c r="N192" s="1"/>
    </row>
    <row r="193" spans="2:14">
      <c r="B193" s="12"/>
      <c r="C193" s="12"/>
      <c r="D193" s="1"/>
      <c r="E193" s="1"/>
      <c r="F193" s="1"/>
      <c r="G193" s="1"/>
      <c r="H193" s="1"/>
      <c r="I193" s="1"/>
      <c r="J193" s="1"/>
      <c r="K193" s="1"/>
      <c r="L193" s="1"/>
      <c r="M193" s="13"/>
      <c r="N193" s="1"/>
    </row>
    <row r="194" spans="2:14">
      <c r="B194" s="12"/>
      <c r="C194" s="12"/>
      <c r="D194" s="1"/>
      <c r="E194" s="1"/>
      <c r="F194" s="1"/>
      <c r="G194" s="1"/>
      <c r="H194" s="1"/>
      <c r="I194" s="1"/>
      <c r="J194" s="1"/>
      <c r="K194" s="1"/>
      <c r="L194" s="1"/>
      <c r="M194" s="13"/>
      <c r="N194" s="1"/>
    </row>
    <row r="195" spans="2:14">
      <c r="B195" s="12"/>
      <c r="C195" s="12"/>
      <c r="D195" s="1"/>
      <c r="E195" s="1"/>
      <c r="F195" s="1"/>
      <c r="G195" s="1"/>
      <c r="H195" s="1"/>
      <c r="I195" s="1"/>
      <c r="J195" s="1"/>
      <c r="K195" s="1"/>
      <c r="L195" s="1"/>
      <c r="M195" s="13"/>
      <c r="N195" s="1"/>
    </row>
    <row r="196" spans="2:14">
      <c r="B196" s="12"/>
      <c r="C196" s="12"/>
      <c r="D196" s="1"/>
      <c r="E196" s="1"/>
      <c r="F196" s="1"/>
      <c r="G196" s="1"/>
      <c r="H196" s="1"/>
      <c r="I196" s="1"/>
      <c r="J196" s="1"/>
      <c r="K196" s="1"/>
      <c r="L196" s="1"/>
      <c r="M196" s="13"/>
      <c r="N196" s="1"/>
    </row>
    <row r="197" spans="2:14">
      <c r="B197" s="12"/>
      <c r="C197" s="12"/>
      <c r="D197" s="1"/>
      <c r="E197" s="1"/>
      <c r="F197" s="1"/>
      <c r="G197" s="1"/>
      <c r="H197" s="1"/>
      <c r="I197" s="1"/>
      <c r="J197" s="1"/>
      <c r="K197" s="1"/>
      <c r="L197" s="1"/>
      <c r="M197" s="13"/>
      <c r="N197" s="1"/>
    </row>
    <row r="198" spans="2:14">
      <c r="B198" s="12"/>
      <c r="C198" s="12"/>
      <c r="D198" s="1"/>
      <c r="E198" s="1"/>
      <c r="F198" s="1"/>
      <c r="G198" s="1"/>
      <c r="H198" s="1"/>
      <c r="I198" s="1"/>
      <c r="J198" s="1"/>
      <c r="K198" s="1"/>
      <c r="L198" s="1"/>
      <c r="M198" s="13"/>
      <c r="N198" s="1"/>
    </row>
    <row r="199" spans="2:14">
      <c r="B199" s="12"/>
      <c r="C199" s="12"/>
      <c r="D199" s="1"/>
      <c r="E199" s="1"/>
      <c r="F199" s="1"/>
      <c r="G199" s="1"/>
      <c r="H199" s="1"/>
      <c r="I199" s="1"/>
      <c r="J199" s="1"/>
      <c r="K199" s="1"/>
      <c r="L199" s="1"/>
      <c r="M199" s="13"/>
      <c r="N199" s="1"/>
    </row>
    <row r="200" spans="2:14">
      <c r="B200" s="12"/>
      <c r="C200" s="12"/>
      <c r="D200" s="1"/>
      <c r="E200" s="1"/>
      <c r="F200" s="1"/>
      <c r="G200" s="1"/>
      <c r="H200" s="1"/>
      <c r="I200" s="1"/>
      <c r="J200" s="1"/>
      <c r="K200" s="1"/>
      <c r="L200" s="1"/>
      <c r="M200" s="13"/>
      <c r="N200" s="1"/>
    </row>
    <row r="201" spans="2:14">
      <c r="B201" s="12"/>
      <c r="C201" s="12"/>
      <c r="D201" s="1"/>
      <c r="E201" s="1"/>
      <c r="F201" s="1"/>
      <c r="G201" s="1"/>
      <c r="H201" s="1"/>
      <c r="I201" s="1"/>
      <c r="J201" s="1"/>
      <c r="K201" s="1"/>
      <c r="L201" s="1"/>
      <c r="M201" s="13"/>
      <c r="N201" s="1"/>
    </row>
    <row r="202" spans="2:14">
      <c r="B202" s="12"/>
      <c r="C202" s="12"/>
      <c r="D202" s="1"/>
      <c r="E202" s="1"/>
      <c r="F202" s="1"/>
      <c r="G202" s="1"/>
      <c r="H202" s="1"/>
      <c r="I202" s="1"/>
      <c r="J202" s="1"/>
      <c r="K202" s="1"/>
      <c r="L202" s="1"/>
      <c r="M202" s="13"/>
      <c r="N202" s="1"/>
    </row>
    <row r="203" spans="2:14">
      <c r="B203" s="12"/>
      <c r="C203" s="12"/>
      <c r="D203" s="1"/>
      <c r="E203" s="1"/>
      <c r="F203" s="1"/>
      <c r="G203" s="1"/>
      <c r="H203" s="1"/>
      <c r="I203" s="1"/>
      <c r="J203" s="1"/>
      <c r="K203" s="1"/>
      <c r="L203" s="1"/>
      <c r="M203" s="13"/>
      <c r="N203" s="1"/>
    </row>
    <row r="204" spans="2:14">
      <c r="B204" s="12"/>
      <c r="C204" s="12"/>
      <c r="D204" s="1"/>
      <c r="E204" s="1"/>
      <c r="F204" s="1"/>
      <c r="G204" s="1"/>
      <c r="H204" s="1"/>
      <c r="I204" s="1"/>
      <c r="J204" s="1"/>
      <c r="K204" s="1"/>
      <c r="L204" s="1"/>
      <c r="M204" s="13"/>
      <c r="N204" s="1"/>
    </row>
    <row r="205" spans="2:14">
      <c r="B205" s="12"/>
      <c r="C205" s="12"/>
      <c r="D205" s="1"/>
      <c r="E205" s="1"/>
      <c r="F205" s="1"/>
      <c r="G205" s="1"/>
      <c r="H205" s="1"/>
      <c r="I205" s="1"/>
      <c r="J205" s="1"/>
      <c r="K205" s="1"/>
      <c r="L205" s="1"/>
      <c r="M205" s="13"/>
      <c r="N205" s="1"/>
    </row>
    <row r="206" spans="2:14">
      <c r="B206" s="12"/>
      <c r="C206" s="12"/>
      <c r="D206" s="1"/>
      <c r="E206" s="1"/>
      <c r="F206" s="1"/>
      <c r="G206" s="1"/>
      <c r="H206" s="1"/>
      <c r="I206" s="1"/>
      <c r="J206" s="1"/>
      <c r="K206" s="1"/>
      <c r="L206" s="1"/>
      <c r="M206" s="13"/>
      <c r="N206" s="1"/>
    </row>
    <row r="207" spans="2:14">
      <c r="B207" s="12"/>
      <c r="C207" s="12"/>
      <c r="D207" s="1"/>
      <c r="E207" s="1"/>
      <c r="F207" s="1"/>
      <c r="G207" s="1"/>
      <c r="H207" s="1"/>
      <c r="I207" s="1"/>
      <c r="J207" s="1"/>
      <c r="K207" s="1"/>
      <c r="L207" s="1"/>
      <c r="M207" s="13"/>
      <c r="N207" s="1"/>
    </row>
    <row r="208" spans="2:14">
      <c r="B208" s="12"/>
      <c r="C208" s="12"/>
      <c r="D208" s="1"/>
      <c r="E208" s="1"/>
      <c r="F208" s="1"/>
      <c r="G208" s="1"/>
      <c r="H208" s="1"/>
      <c r="I208" s="1"/>
      <c r="J208" s="1"/>
      <c r="K208" s="1"/>
      <c r="L208" s="1"/>
      <c r="M208" s="13"/>
      <c r="N208" s="1"/>
    </row>
    <row r="209" spans="2:14">
      <c r="B209" s="12"/>
      <c r="C209" s="12"/>
      <c r="D209" s="1"/>
      <c r="E209" s="1"/>
      <c r="F209" s="1"/>
      <c r="G209" s="1"/>
      <c r="H209" s="1"/>
      <c r="I209" s="1"/>
      <c r="J209" s="1"/>
      <c r="K209" s="1"/>
      <c r="L209" s="1"/>
      <c r="M209" s="13"/>
      <c r="N209" s="1"/>
    </row>
    <row r="210" spans="2:14">
      <c r="B210" s="12"/>
      <c r="C210" s="12"/>
      <c r="D210" s="1"/>
      <c r="E210" s="1"/>
      <c r="F210" s="1"/>
      <c r="G210" s="1"/>
      <c r="H210" s="1"/>
      <c r="I210" s="1"/>
      <c r="J210" s="1"/>
      <c r="K210" s="1"/>
      <c r="L210" s="1"/>
      <c r="M210" s="13"/>
      <c r="N210" s="1"/>
    </row>
    <row r="211" spans="2:14">
      <c r="B211" s="12"/>
      <c r="C211" s="12"/>
      <c r="D211" s="1"/>
      <c r="E211" s="1"/>
      <c r="F211" s="1"/>
      <c r="G211" s="1"/>
      <c r="H211" s="1"/>
      <c r="I211" s="1"/>
      <c r="J211" s="1"/>
      <c r="K211" s="1"/>
      <c r="L211" s="1"/>
    </row>
    <row r="212" spans="2:14">
      <c r="B212" s="12"/>
      <c r="C212" s="12"/>
      <c r="D212" s="1"/>
      <c r="E212" s="1"/>
      <c r="F212" s="1"/>
      <c r="G212" s="1"/>
      <c r="H212" s="1"/>
      <c r="I212" s="1"/>
      <c r="J212" s="1"/>
      <c r="K212" s="1"/>
      <c r="L212" s="1"/>
    </row>
    <row r="213" spans="2:14">
      <c r="B213" s="12"/>
      <c r="C213" s="12"/>
      <c r="D213" s="1"/>
      <c r="E213" s="1"/>
      <c r="F213" s="1"/>
      <c r="G213" s="1"/>
      <c r="H213" s="1"/>
      <c r="I213" s="1"/>
      <c r="J213" s="1"/>
      <c r="K213" s="1"/>
      <c r="L213" s="1"/>
    </row>
    <row r="214" spans="2:14">
      <c r="B214" s="12"/>
      <c r="C214" s="12"/>
      <c r="D214" s="1"/>
      <c r="E214" s="1"/>
      <c r="F214" s="1"/>
      <c r="G214" s="1"/>
      <c r="H214" s="1"/>
      <c r="I214" s="1"/>
      <c r="J214" s="1"/>
      <c r="K214" s="1"/>
      <c r="L214" s="1"/>
    </row>
    <row r="215" spans="2:14">
      <c r="B215" s="12"/>
      <c r="C215" s="12"/>
      <c r="D215" s="1"/>
      <c r="E215" s="1"/>
      <c r="F215" s="1"/>
      <c r="G215" s="1"/>
      <c r="H215" s="1"/>
      <c r="I215" s="1"/>
      <c r="J215" s="1"/>
      <c r="K215" s="1"/>
      <c r="L215" s="1"/>
    </row>
    <row r="216" spans="2:14">
      <c r="B216" s="12"/>
      <c r="C216" s="12"/>
      <c r="D216" s="1"/>
      <c r="E216" s="1"/>
      <c r="F216" s="1"/>
      <c r="G216" s="1"/>
      <c r="H216" s="1"/>
      <c r="I216" s="1"/>
      <c r="J216" s="1"/>
      <c r="K216" s="1"/>
      <c r="L216" s="1"/>
    </row>
    <row r="217" spans="2:14">
      <c r="B217" s="12"/>
      <c r="C217" s="12"/>
      <c r="D217" s="1"/>
      <c r="E217" s="1"/>
      <c r="F217" s="1"/>
      <c r="G217" s="1"/>
      <c r="H217" s="1"/>
      <c r="I217" s="1"/>
      <c r="J217" s="1"/>
      <c r="K217" s="1"/>
      <c r="L217" s="1"/>
    </row>
    <row r="218" spans="2:14">
      <c r="B218" s="12"/>
      <c r="C218" s="12"/>
      <c r="D218" s="1"/>
      <c r="E218" s="1"/>
      <c r="F218" s="1"/>
      <c r="G218" s="1"/>
      <c r="H218" s="1"/>
      <c r="I218" s="1"/>
      <c r="J218" s="1"/>
      <c r="K218" s="1"/>
      <c r="L218" s="1"/>
    </row>
    <row r="219" spans="2:14">
      <c r="B219" s="12"/>
      <c r="C219" s="12"/>
      <c r="D219" s="1"/>
      <c r="E219" s="1"/>
      <c r="F219" s="1"/>
      <c r="G219" s="1"/>
      <c r="H219" s="1"/>
      <c r="I219" s="1"/>
      <c r="J219" s="1"/>
      <c r="K219" s="1"/>
      <c r="L219" s="1"/>
    </row>
    <row r="220" spans="2:14">
      <c r="B220" s="12"/>
      <c r="C220" s="12"/>
      <c r="D220" s="1"/>
      <c r="E220" s="1"/>
      <c r="F220" s="1"/>
      <c r="G220" s="1"/>
      <c r="H220" s="1"/>
      <c r="I220" s="1"/>
      <c r="J220" s="1"/>
      <c r="K220" s="1"/>
      <c r="L220" s="1"/>
    </row>
    <row r="221" spans="2:14">
      <c r="B221" s="12"/>
      <c r="C221" s="12"/>
      <c r="D221" s="1"/>
      <c r="E221" s="1"/>
      <c r="F221" s="1"/>
      <c r="G221" s="1"/>
      <c r="H221" s="1"/>
      <c r="I221" s="1"/>
      <c r="J221" s="1"/>
      <c r="K221" s="1"/>
      <c r="L221" s="1"/>
    </row>
    <row r="222" spans="2:14">
      <c r="B222" s="12"/>
      <c r="C222" s="12"/>
      <c r="D222" s="1"/>
      <c r="E222" s="1"/>
      <c r="F222" s="1"/>
      <c r="G222" s="1"/>
      <c r="H222" s="1"/>
      <c r="I222" s="1"/>
      <c r="J222" s="1"/>
      <c r="K222" s="1"/>
      <c r="L222" s="1"/>
    </row>
    <row r="223" spans="2:14">
      <c r="B223" s="12"/>
      <c r="C223" s="12"/>
      <c r="D223" s="1"/>
      <c r="E223" s="1"/>
      <c r="F223" s="1"/>
      <c r="G223" s="1"/>
      <c r="H223" s="1"/>
      <c r="I223" s="1"/>
      <c r="J223" s="1"/>
      <c r="K223" s="1"/>
      <c r="L223" s="1"/>
    </row>
  </sheetData>
  <autoFilter ref="A5:P178" xr:uid="{1F1E7908-4D31-4330-A321-057F72A36404}"/>
  <sortState xmlns:xlrd2="http://schemas.microsoft.com/office/spreadsheetml/2017/richdata2" ref="D55:N175">
    <sortCondition ref="D5:D175"/>
  </sortState>
  <mergeCells count="3">
    <mergeCell ref="D177:D178"/>
    <mergeCell ref="E177:E178"/>
    <mergeCell ref="I177:I178"/>
  </mergeCells>
  <pageMargins left="0.7" right="0.7" top="0.75" bottom="0.75" header="0.3" footer="0.3"/>
  <pageSetup paperSize="9" scale="42" fitToHeight="0" orientation="landscape" r:id="rId1"/>
  <drawing r:id="rId2"/>
  <legacyDrawing r:id="rId3"/>
  <oleObjects>
    <mc:AlternateContent xmlns:mc="http://schemas.openxmlformats.org/markup-compatibility/2006">
      <mc:Choice Requires="x14">
        <oleObject progId="Excel.Sheet.12" dvAspect="DVASPECT_ICON" shapeId="1030" r:id="rId4">
          <objectPr defaultSize="0" autoPict="0" r:id="rId5">
            <anchor moveWithCells="1" sizeWithCells="1">
              <from>
                <xdr:col>6</xdr:col>
                <xdr:colOff>69850</xdr:colOff>
                <xdr:row>173</xdr:row>
                <xdr:rowOff>0</xdr:rowOff>
              </from>
              <to>
                <xdr:col>6</xdr:col>
                <xdr:colOff>1028700</xdr:colOff>
                <xdr:row>173</xdr:row>
                <xdr:rowOff>0</xdr:rowOff>
              </to>
            </anchor>
          </objectPr>
        </oleObject>
      </mc:Choice>
      <mc:Fallback>
        <oleObject progId="Excel.Sheet.12" dvAspect="DVASPECT_ICON" shapeId="103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B86F0-B47D-4F59-9813-1FA9EED4D3B5}">
  <sheetPr>
    <pageSetUpPr fitToPage="1"/>
  </sheetPr>
  <dimension ref="A1:G22"/>
  <sheetViews>
    <sheetView workbookViewId="0">
      <selection activeCell="G8" sqref="G8"/>
    </sheetView>
  </sheetViews>
  <sheetFormatPr defaultColWidth="34" defaultRowHeight="14.5"/>
  <cols>
    <col min="1" max="1" width="11.7265625" style="16" customWidth="1"/>
    <col min="2" max="2" width="13.81640625" style="16" customWidth="1"/>
    <col min="3" max="3" width="53.26953125" style="16" customWidth="1"/>
    <col min="4" max="4" width="34" style="16"/>
    <col min="5" max="5" width="22.81640625" style="16" customWidth="1"/>
    <col min="6" max="16384" width="34" style="16"/>
  </cols>
  <sheetData>
    <row r="1" spans="1:7" s="17" customFormat="1" ht="29">
      <c r="A1" s="18" t="s">
        <v>596</v>
      </c>
      <c r="B1" s="18" t="s">
        <v>597</v>
      </c>
      <c r="C1" s="18" t="s">
        <v>598</v>
      </c>
      <c r="D1" s="18" t="s">
        <v>599</v>
      </c>
      <c r="E1" s="18" t="s">
        <v>600</v>
      </c>
      <c r="F1" s="18" t="s">
        <v>601</v>
      </c>
      <c r="G1" s="18"/>
    </row>
    <row r="2" spans="1:7" ht="29">
      <c r="A2" s="19">
        <v>250</v>
      </c>
      <c r="B2" s="19" t="s">
        <v>602</v>
      </c>
      <c r="C2" s="19" t="s">
        <v>603</v>
      </c>
      <c r="D2" s="19" t="s">
        <v>604</v>
      </c>
      <c r="E2" s="19" t="s">
        <v>605</v>
      </c>
      <c r="F2" s="19" t="s">
        <v>606</v>
      </c>
      <c r="G2" s="19"/>
    </row>
    <row r="3" spans="1:7" ht="43.5">
      <c r="A3" s="19">
        <v>275</v>
      </c>
      <c r="B3" s="19" t="s">
        <v>607</v>
      </c>
      <c r="C3" s="19" t="s">
        <v>608</v>
      </c>
      <c r="D3" s="19" t="s">
        <v>604</v>
      </c>
      <c r="E3" s="19" t="s">
        <v>609</v>
      </c>
      <c r="F3" s="19" t="s">
        <v>606</v>
      </c>
      <c r="G3" s="19"/>
    </row>
    <row r="4" spans="1:7" ht="43.5">
      <c r="A4" s="19">
        <v>545</v>
      </c>
      <c r="B4" s="19" t="s">
        <v>610</v>
      </c>
      <c r="C4" s="19" t="s">
        <v>611</v>
      </c>
      <c r="D4" s="19" t="s">
        <v>604</v>
      </c>
      <c r="E4" s="19" t="s">
        <v>612</v>
      </c>
      <c r="F4" s="19" t="s">
        <v>606</v>
      </c>
      <c r="G4" s="19"/>
    </row>
    <row r="5" spans="1:7" ht="43.5">
      <c r="A5" s="19">
        <v>627</v>
      </c>
      <c r="B5" s="19" t="s">
        <v>613</v>
      </c>
      <c r="C5" s="19" t="s">
        <v>614</v>
      </c>
      <c r="D5" s="19" t="s">
        <v>604</v>
      </c>
      <c r="E5" s="19" t="s">
        <v>609</v>
      </c>
      <c r="F5" s="19" t="s">
        <v>615</v>
      </c>
      <c r="G5" s="19"/>
    </row>
    <row r="6" spans="1:7" ht="43.5">
      <c r="A6" s="19">
        <v>639</v>
      </c>
      <c r="B6" s="19" t="s">
        <v>616</v>
      </c>
      <c r="C6" s="19" t="s">
        <v>617</v>
      </c>
      <c r="D6" s="19" t="s">
        <v>604</v>
      </c>
      <c r="E6" s="19" t="s">
        <v>609</v>
      </c>
      <c r="F6" s="19" t="s">
        <v>606</v>
      </c>
      <c r="G6" s="19"/>
    </row>
    <row r="7" spans="1:7" ht="29">
      <c r="A7" s="19">
        <v>725</v>
      </c>
      <c r="B7" s="19" t="s">
        <v>376</v>
      </c>
      <c r="C7" s="19" t="s">
        <v>618</v>
      </c>
      <c r="D7" s="19" t="s">
        <v>604</v>
      </c>
      <c r="E7" s="19" t="s">
        <v>612</v>
      </c>
      <c r="F7" s="19" t="s">
        <v>606</v>
      </c>
      <c r="G7" s="19"/>
    </row>
    <row r="8" spans="1:7" ht="58">
      <c r="A8" s="19">
        <v>889</v>
      </c>
      <c r="B8" s="19" t="s">
        <v>427</v>
      </c>
      <c r="C8" s="19" t="s">
        <v>619</v>
      </c>
      <c r="D8" s="19" t="s">
        <v>604</v>
      </c>
      <c r="E8" s="19" t="s">
        <v>612</v>
      </c>
      <c r="F8" s="19" t="s">
        <v>606</v>
      </c>
      <c r="G8" s="19"/>
    </row>
    <row r="9" spans="1:7" ht="58">
      <c r="A9" s="19">
        <v>900</v>
      </c>
      <c r="B9" s="19" t="s">
        <v>620</v>
      </c>
      <c r="C9" s="19" t="s">
        <v>621</v>
      </c>
      <c r="D9" s="19" t="s">
        <v>604</v>
      </c>
      <c r="E9" s="19" t="s">
        <v>605</v>
      </c>
      <c r="F9" s="19" t="s">
        <v>606</v>
      </c>
      <c r="G9" s="19"/>
    </row>
    <row r="10" spans="1:7" ht="43.5">
      <c r="A10" s="19">
        <v>913</v>
      </c>
      <c r="B10" s="19" t="s">
        <v>622</v>
      </c>
      <c r="C10" s="19" t="s">
        <v>623</v>
      </c>
      <c r="D10" s="19" t="s">
        <v>604</v>
      </c>
      <c r="E10" s="19" t="s">
        <v>605</v>
      </c>
      <c r="F10" s="19" t="s">
        <v>606</v>
      </c>
      <c r="G10" s="19"/>
    </row>
    <row r="11" spans="1:7" ht="29">
      <c r="A11" s="19">
        <v>941</v>
      </c>
      <c r="B11" s="19" t="s">
        <v>624</v>
      </c>
      <c r="C11" s="19" t="s">
        <v>625</v>
      </c>
      <c r="D11" s="19" t="s">
        <v>604</v>
      </c>
      <c r="E11" s="19" t="s">
        <v>609</v>
      </c>
      <c r="F11" s="19" t="s">
        <v>606</v>
      </c>
      <c r="G11" s="19"/>
    </row>
    <row r="12" spans="1:7" ht="29">
      <c r="A12" s="19">
        <v>947</v>
      </c>
      <c r="B12" s="19" t="s">
        <v>434</v>
      </c>
      <c r="C12" s="19" t="s">
        <v>625</v>
      </c>
      <c r="D12" s="19" t="s">
        <v>604</v>
      </c>
      <c r="E12" s="19" t="s">
        <v>609</v>
      </c>
      <c r="F12" s="19" t="s">
        <v>606</v>
      </c>
      <c r="G12" s="19"/>
    </row>
    <row r="13" spans="1:7" ht="29">
      <c r="A13" s="19">
        <v>957</v>
      </c>
      <c r="B13" s="19" t="s">
        <v>626</v>
      </c>
      <c r="C13" s="19" t="s">
        <v>625</v>
      </c>
      <c r="D13" s="19" t="s">
        <v>604</v>
      </c>
      <c r="E13" s="19" t="s">
        <v>609</v>
      </c>
      <c r="F13" s="19" t="s">
        <v>606</v>
      </c>
      <c r="G13" s="19"/>
    </row>
    <row r="14" spans="1:7" ht="29">
      <c r="A14" s="19">
        <v>962</v>
      </c>
      <c r="B14" s="19" t="s">
        <v>627</v>
      </c>
      <c r="C14" s="19" t="s">
        <v>625</v>
      </c>
      <c r="D14" s="19" t="s">
        <v>604</v>
      </c>
      <c r="E14" s="19" t="s">
        <v>609</v>
      </c>
      <c r="F14" s="19" t="s">
        <v>606</v>
      </c>
      <c r="G14" s="19"/>
    </row>
    <row r="15" spans="1:7" ht="43.5">
      <c r="A15" s="19">
        <v>967</v>
      </c>
      <c r="B15" s="19" t="s">
        <v>589</v>
      </c>
      <c r="C15" s="19" t="s">
        <v>625</v>
      </c>
      <c r="D15" s="19" t="s">
        <v>604</v>
      </c>
      <c r="E15" s="19" t="s">
        <v>609</v>
      </c>
      <c r="F15" s="19" t="s">
        <v>628</v>
      </c>
      <c r="G15" s="19"/>
    </row>
    <row r="16" spans="1:7" ht="58">
      <c r="A16" s="19">
        <v>1016</v>
      </c>
      <c r="B16" s="19" t="s">
        <v>629</v>
      </c>
      <c r="C16" s="19" t="s">
        <v>630</v>
      </c>
      <c r="D16" s="19" t="s">
        <v>604</v>
      </c>
      <c r="E16" s="19" t="s">
        <v>605</v>
      </c>
      <c r="F16" s="19" t="s">
        <v>606</v>
      </c>
      <c r="G16" s="19"/>
    </row>
    <row r="17" spans="1:7" ht="43.5">
      <c r="A17" s="19">
        <v>1039</v>
      </c>
      <c r="B17" s="19" t="s">
        <v>631</v>
      </c>
      <c r="C17" s="19" t="s">
        <v>632</v>
      </c>
      <c r="D17" s="19" t="s">
        <v>604</v>
      </c>
      <c r="E17" s="19" t="s">
        <v>609</v>
      </c>
      <c r="F17" s="19" t="s">
        <v>606</v>
      </c>
      <c r="G17" s="19"/>
    </row>
    <row r="18" spans="1:7" ht="58">
      <c r="A18" s="19">
        <v>1118</v>
      </c>
      <c r="B18" s="19" t="s">
        <v>633</v>
      </c>
      <c r="C18" s="19" t="s">
        <v>634</v>
      </c>
      <c r="D18" s="19" t="s">
        <v>635</v>
      </c>
      <c r="E18" s="19" t="s">
        <v>609</v>
      </c>
      <c r="F18" s="19" t="s">
        <v>606</v>
      </c>
      <c r="G18" s="19"/>
    </row>
    <row r="19" spans="1:7" ht="58">
      <c r="A19" s="19">
        <v>1122</v>
      </c>
      <c r="B19" s="19" t="s">
        <v>636</v>
      </c>
      <c r="C19" s="19" t="s">
        <v>637</v>
      </c>
      <c r="D19" s="19" t="s">
        <v>635</v>
      </c>
      <c r="E19" s="19" t="s">
        <v>609</v>
      </c>
      <c r="F19" s="19" t="s">
        <v>606</v>
      </c>
      <c r="G19" s="19"/>
    </row>
    <row r="20" spans="1:7" ht="43.5">
      <c r="A20" s="19">
        <v>1142</v>
      </c>
      <c r="B20" s="19" t="s">
        <v>638</v>
      </c>
      <c r="C20" s="19" t="s">
        <v>639</v>
      </c>
      <c r="D20" s="19" t="s">
        <v>635</v>
      </c>
      <c r="E20" s="19" t="s">
        <v>609</v>
      </c>
      <c r="F20" s="19" t="s">
        <v>606</v>
      </c>
      <c r="G20" s="19"/>
    </row>
    <row r="21" spans="1:7" ht="58">
      <c r="A21" s="19">
        <v>1251</v>
      </c>
      <c r="B21" s="19" t="s">
        <v>640</v>
      </c>
      <c r="C21" s="19" t="s">
        <v>641</v>
      </c>
      <c r="D21" s="19" t="s">
        <v>604</v>
      </c>
      <c r="E21" s="19" t="s">
        <v>609</v>
      </c>
      <c r="F21" s="19" t="s">
        <v>606</v>
      </c>
      <c r="G21" s="19"/>
    </row>
    <row r="22" spans="1:7">
      <c r="A22" s="19"/>
      <c r="B22" s="19"/>
      <c r="C22" s="19"/>
      <c r="D22" s="19"/>
      <c r="E22" s="19"/>
      <c r="F22" s="19"/>
      <c r="G22" s="19"/>
    </row>
  </sheetData>
  <pageMargins left="0.7" right="0.7" top="0.75" bottom="0.7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0D9B-E894-4A11-AD7B-596E87789983}">
  <sheetPr>
    <pageSetUpPr fitToPage="1"/>
  </sheetPr>
  <dimension ref="A1:G50"/>
  <sheetViews>
    <sheetView workbookViewId="0">
      <selection activeCell="C4" sqref="C4"/>
    </sheetView>
  </sheetViews>
  <sheetFormatPr defaultColWidth="42.1796875" defaultRowHeight="14.5"/>
  <cols>
    <col min="1" max="1" width="16.1796875" bestFit="1" customWidth="1"/>
    <col min="2" max="2" width="28.81640625" bestFit="1" customWidth="1"/>
    <col min="5" max="5" width="18" bestFit="1" customWidth="1"/>
  </cols>
  <sheetData>
    <row r="1" spans="1:7">
      <c r="A1" s="18" t="s">
        <v>596</v>
      </c>
      <c r="B1" s="18" t="s">
        <v>597</v>
      </c>
      <c r="C1" s="18" t="s">
        <v>642</v>
      </c>
      <c r="D1" s="18" t="s">
        <v>599</v>
      </c>
      <c r="E1" s="18" t="s">
        <v>600</v>
      </c>
      <c r="F1" s="18" t="s">
        <v>601</v>
      </c>
      <c r="G1" s="18"/>
    </row>
    <row r="2" spans="1:7" ht="29">
      <c r="A2" s="19">
        <v>187</v>
      </c>
      <c r="B2" s="19" t="s">
        <v>602</v>
      </c>
      <c r="C2" s="19" t="s">
        <v>603</v>
      </c>
      <c r="D2" s="19" t="s">
        <v>604</v>
      </c>
      <c r="E2" s="19" t="s">
        <v>605</v>
      </c>
      <c r="F2" s="19" t="s">
        <v>606</v>
      </c>
      <c r="G2" s="19"/>
    </row>
    <row r="3" spans="1:7" ht="43.5">
      <c r="A3" s="19">
        <v>204</v>
      </c>
      <c r="B3" s="19" t="s">
        <v>643</v>
      </c>
      <c r="C3" s="19" t="s">
        <v>644</v>
      </c>
      <c r="D3" s="19" t="s">
        <v>604</v>
      </c>
      <c r="E3" s="19" t="s">
        <v>609</v>
      </c>
      <c r="F3" s="19" t="s">
        <v>606</v>
      </c>
      <c r="G3" s="19"/>
    </row>
    <row r="4" spans="1:7" ht="43.5">
      <c r="A4" s="19">
        <v>437</v>
      </c>
      <c r="B4" s="19" t="s">
        <v>610</v>
      </c>
      <c r="C4" s="19" t="s">
        <v>645</v>
      </c>
      <c r="D4" s="19" t="s">
        <v>604</v>
      </c>
      <c r="E4" s="19" t="s">
        <v>612</v>
      </c>
      <c r="F4" s="19" t="s">
        <v>606</v>
      </c>
      <c r="G4" s="19"/>
    </row>
    <row r="5" spans="1:7" ht="29">
      <c r="A5" s="19">
        <v>588</v>
      </c>
      <c r="B5" s="19" t="s">
        <v>646</v>
      </c>
      <c r="C5" s="19" t="s">
        <v>618</v>
      </c>
      <c r="D5" s="19" t="s">
        <v>604</v>
      </c>
      <c r="E5" s="19" t="s">
        <v>612</v>
      </c>
      <c r="F5" s="19" t="s">
        <v>606</v>
      </c>
      <c r="G5" s="19"/>
    </row>
    <row r="6" spans="1:7" ht="58">
      <c r="A6" s="19">
        <v>696</v>
      </c>
      <c r="B6" s="19" t="s">
        <v>647</v>
      </c>
      <c r="C6" s="19" t="s">
        <v>619</v>
      </c>
      <c r="D6" s="19" t="s">
        <v>604</v>
      </c>
      <c r="E6" s="19" t="s">
        <v>612</v>
      </c>
      <c r="F6" s="19" t="s">
        <v>606</v>
      </c>
      <c r="G6" s="19"/>
    </row>
    <row r="7" spans="1:7" ht="29">
      <c r="A7" s="19">
        <v>709</v>
      </c>
      <c r="B7" s="19" t="s">
        <v>648</v>
      </c>
      <c r="C7" s="19" t="s">
        <v>649</v>
      </c>
      <c r="D7" s="19" t="s">
        <v>604</v>
      </c>
      <c r="E7" s="19" t="s">
        <v>609</v>
      </c>
      <c r="F7" s="19" t="s">
        <v>606</v>
      </c>
      <c r="G7" s="19"/>
    </row>
    <row r="8" spans="1:7" ht="29">
      <c r="A8" s="19">
        <v>715</v>
      </c>
      <c r="B8" s="19" t="s">
        <v>650</v>
      </c>
      <c r="C8" s="19" t="s">
        <v>649</v>
      </c>
      <c r="D8" s="19" t="s">
        <v>604</v>
      </c>
      <c r="E8" s="19" t="s">
        <v>609</v>
      </c>
      <c r="F8" s="19" t="s">
        <v>606</v>
      </c>
      <c r="G8" s="19"/>
    </row>
    <row r="9" spans="1:7" ht="29">
      <c r="A9" s="19">
        <v>725</v>
      </c>
      <c r="B9" s="19" t="s">
        <v>651</v>
      </c>
      <c r="C9" s="19" t="s">
        <v>625</v>
      </c>
      <c r="D9" s="19" t="s">
        <v>604</v>
      </c>
      <c r="E9" s="19" t="s">
        <v>609</v>
      </c>
      <c r="F9" s="19" t="s">
        <v>606</v>
      </c>
      <c r="G9" s="19"/>
    </row>
    <row r="10" spans="1:7" ht="29">
      <c r="A10" s="19">
        <v>730</v>
      </c>
      <c r="B10" s="19" t="s">
        <v>652</v>
      </c>
      <c r="C10" s="19" t="s">
        <v>649</v>
      </c>
      <c r="D10" s="19" t="s">
        <v>604</v>
      </c>
      <c r="E10" s="19" t="s">
        <v>609</v>
      </c>
      <c r="F10" s="19" t="s">
        <v>606</v>
      </c>
      <c r="G10" s="19"/>
    </row>
    <row r="11" spans="1:7" ht="29">
      <c r="A11" s="19">
        <v>735</v>
      </c>
      <c r="B11" s="19" t="s">
        <v>653</v>
      </c>
      <c r="C11" s="19" t="s">
        <v>625</v>
      </c>
      <c r="D11" s="19" t="s">
        <v>604</v>
      </c>
      <c r="E11" s="19" t="s">
        <v>609</v>
      </c>
      <c r="F11" s="19" t="s">
        <v>654</v>
      </c>
      <c r="G11" s="19"/>
    </row>
    <row r="12" spans="1:7" ht="87">
      <c r="A12" s="19">
        <v>758</v>
      </c>
      <c r="B12" s="19" t="s">
        <v>438</v>
      </c>
      <c r="C12" s="19" t="s">
        <v>630</v>
      </c>
      <c r="D12" s="19" t="s">
        <v>604</v>
      </c>
      <c r="E12" s="19" t="s">
        <v>605</v>
      </c>
      <c r="F12" s="19" t="s">
        <v>606</v>
      </c>
      <c r="G12" s="19"/>
    </row>
    <row r="13" spans="1:7" ht="43.5">
      <c r="A13" s="19">
        <v>839</v>
      </c>
      <c r="B13" s="19" t="s">
        <v>636</v>
      </c>
      <c r="C13" s="19" t="s">
        <v>655</v>
      </c>
      <c r="D13" s="19" t="s">
        <v>635</v>
      </c>
      <c r="E13" s="19" t="s">
        <v>609</v>
      </c>
      <c r="F13" s="19" t="s">
        <v>606</v>
      </c>
      <c r="G13" s="19"/>
    </row>
    <row r="14" spans="1:7" ht="72.5">
      <c r="A14" s="19">
        <v>845</v>
      </c>
      <c r="B14" s="19" t="s">
        <v>656</v>
      </c>
      <c r="C14" s="19" t="s">
        <v>637</v>
      </c>
      <c r="D14" s="19" t="s">
        <v>635</v>
      </c>
      <c r="E14" s="19" t="s">
        <v>609</v>
      </c>
      <c r="F14" s="19" t="s">
        <v>606</v>
      </c>
      <c r="G14" s="19"/>
    </row>
    <row r="15" spans="1:7" ht="58">
      <c r="A15" s="19">
        <v>928</v>
      </c>
      <c r="B15" s="19" t="s">
        <v>657</v>
      </c>
      <c r="C15" s="19" t="s">
        <v>641</v>
      </c>
      <c r="D15" s="19" t="s">
        <v>604</v>
      </c>
      <c r="E15" s="19" t="s">
        <v>609</v>
      </c>
      <c r="F15" s="19" t="s">
        <v>606</v>
      </c>
      <c r="G15" s="19"/>
    </row>
    <row r="16" spans="1:7">
      <c r="A16" s="19"/>
      <c r="B16" s="19"/>
      <c r="C16" s="19"/>
      <c r="D16" s="19"/>
      <c r="E16" s="19"/>
      <c r="F16" s="19"/>
      <c r="G16" s="19"/>
    </row>
    <row r="17" spans="1:7">
      <c r="A17" s="6"/>
      <c r="B17" s="6"/>
      <c r="C17" s="6"/>
      <c r="D17" s="6"/>
      <c r="E17" s="6"/>
      <c r="F17" s="6"/>
      <c r="G17" s="6"/>
    </row>
    <row r="18" spans="1:7">
      <c r="A18" s="6"/>
      <c r="B18" s="6"/>
      <c r="C18" s="6"/>
      <c r="D18" s="6"/>
      <c r="E18" s="6"/>
      <c r="F18" s="6"/>
      <c r="G18" s="6"/>
    </row>
    <row r="19" spans="1:7">
      <c r="A19" s="6"/>
      <c r="B19" s="6"/>
      <c r="C19" s="6"/>
      <c r="D19" s="6"/>
      <c r="E19" s="6"/>
      <c r="F19" s="6"/>
      <c r="G19" s="6"/>
    </row>
    <row r="20" spans="1:7">
      <c r="A20" s="6"/>
      <c r="B20" s="6"/>
      <c r="C20" s="6"/>
      <c r="D20" s="6"/>
      <c r="E20" s="6"/>
      <c r="F20" s="6"/>
      <c r="G20" s="6"/>
    </row>
    <row r="21" spans="1:7">
      <c r="A21" s="6"/>
      <c r="B21" s="6"/>
      <c r="C21" s="6"/>
      <c r="D21" s="6"/>
      <c r="E21" s="6"/>
      <c r="F21" s="6"/>
      <c r="G21" s="6"/>
    </row>
    <row r="22" spans="1:7">
      <c r="A22" s="6"/>
      <c r="B22" s="6"/>
      <c r="C22" s="6"/>
      <c r="D22" s="6"/>
      <c r="E22" s="6"/>
      <c r="F22" s="6"/>
      <c r="G22" s="6"/>
    </row>
    <row r="23" spans="1:7">
      <c r="A23" s="6"/>
      <c r="B23" s="6"/>
      <c r="C23" s="6"/>
      <c r="D23" s="6"/>
      <c r="E23" s="6"/>
      <c r="F23" s="6"/>
      <c r="G23" s="6"/>
    </row>
    <row r="24" spans="1:7">
      <c r="A24" s="6"/>
      <c r="B24" s="6"/>
      <c r="C24" s="6"/>
      <c r="D24" s="6"/>
      <c r="E24" s="6"/>
      <c r="F24" s="6"/>
      <c r="G24" s="6"/>
    </row>
    <row r="25" spans="1:7">
      <c r="A25" s="6"/>
      <c r="B25" s="6"/>
      <c r="C25" s="6"/>
      <c r="D25" s="6"/>
      <c r="E25" s="6"/>
      <c r="F25" s="6"/>
      <c r="G25" s="6"/>
    </row>
    <row r="26" spans="1:7">
      <c r="A26" s="6"/>
      <c r="B26" s="6"/>
      <c r="C26" s="6"/>
      <c r="D26" s="6"/>
      <c r="E26" s="6"/>
      <c r="F26" s="6"/>
      <c r="G26" s="6"/>
    </row>
    <row r="27" spans="1:7">
      <c r="A27" s="6"/>
      <c r="B27" s="6"/>
      <c r="C27" s="6"/>
      <c r="D27" s="6"/>
      <c r="E27" s="6"/>
      <c r="F27" s="6"/>
      <c r="G27" s="6"/>
    </row>
    <row r="28" spans="1:7">
      <c r="A28" s="6"/>
      <c r="B28" s="6"/>
      <c r="C28" s="6"/>
      <c r="D28" s="6"/>
      <c r="E28" s="6"/>
      <c r="F28" s="6"/>
      <c r="G28" s="6"/>
    </row>
    <row r="29" spans="1:7">
      <c r="A29" s="6"/>
      <c r="B29" s="6"/>
      <c r="C29" s="6"/>
      <c r="D29" s="6"/>
      <c r="E29" s="6"/>
      <c r="F29" s="6"/>
      <c r="G29" s="6"/>
    </row>
    <row r="30" spans="1:7">
      <c r="A30" s="6"/>
      <c r="B30" s="6"/>
      <c r="C30" s="6"/>
      <c r="D30" s="6"/>
      <c r="E30" s="6"/>
      <c r="F30" s="6"/>
      <c r="G30" s="6"/>
    </row>
    <row r="31" spans="1:7">
      <c r="A31" s="6"/>
      <c r="B31" s="6"/>
      <c r="C31" s="6"/>
      <c r="D31" s="6"/>
      <c r="E31" s="6"/>
      <c r="F31" s="6"/>
      <c r="G31" s="6"/>
    </row>
    <row r="32" spans="1:7">
      <c r="A32" s="6"/>
      <c r="B32" s="6"/>
      <c r="C32" s="6"/>
      <c r="D32" s="6"/>
      <c r="E32" s="6"/>
      <c r="F32" s="6"/>
      <c r="G32" s="6"/>
    </row>
    <row r="33" spans="1:7">
      <c r="A33" s="6"/>
      <c r="B33" s="6"/>
      <c r="C33" s="6"/>
      <c r="D33" s="6"/>
      <c r="E33" s="6"/>
      <c r="F33" s="6"/>
      <c r="G33" s="6"/>
    </row>
    <row r="34" spans="1:7">
      <c r="A34" s="6"/>
      <c r="B34" s="6"/>
      <c r="C34" s="6"/>
      <c r="D34" s="6"/>
      <c r="E34" s="6"/>
      <c r="F34" s="6"/>
      <c r="G34" s="6"/>
    </row>
    <row r="35" spans="1:7">
      <c r="A35" s="6"/>
      <c r="B35" s="6"/>
      <c r="C35" s="6"/>
      <c r="D35" s="6"/>
      <c r="E35" s="6"/>
      <c r="F35" s="6"/>
      <c r="G35" s="6"/>
    </row>
    <row r="36" spans="1:7">
      <c r="A36" s="6"/>
      <c r="B36" s="6"/>
      <c r="C36" s="6"/>
      <c r="D36" s="6"/>
      <c r="E36" s="6"/>
      <c r="F36" s="6"/>
      <c r="G36" s="6"/>
    </row>
    <row r="37" spans="1:7">
      <c r="A37" s="6"/>
      <c r="B37" s="6"/>
      <c r="C37" s="6"/>
      <c r="D37" s="6"/>
      <c r="E37" s="6"/>
      <c r="F37" s="6"/>
      <c r="G37" s="6"/>
    </row>
    <row r="38" spans="1:7">
      <c r="A38" s="6"/>
      <c r="B38" s="6"/>
      <c r="C38" s="6"/>
      <c r="D38" s="6"/>
      <c r="E38" s="6"/>
      <c r="F38" s="6"/>
      <c r="G38" s="6"/>
    </row>
    <row r="39" spans="1:7">
      <c r="A39" s="6"/>
      <c r="B39" s="6"/>
      <c r="C39" s="6"/>
      <c r="D39" s="6"/>
      <c r="E39" s="6"/>
      <c r="F39" s="6"/>
      <c r="G39" s="6"/>
    </row>
    <row r="40" spans="1:7">
      <c r="A40" s="6"/>
      <c r="B40" s="6"/>
      <c r="C40" s="6"/>
      <c r="D40" s="6"/>
      <c r="E40" s="6"/>
      <c r="F40" s="6"/>
      <c r="G40" s="6"/>
    </row>
    <row r="41" spans="1:7">
      <c r="A41" s="6"/>
      <c r="B41" s="6"/>
      <c r="C41" s="6"/>
      <c r="D41" s="6"/>
      <c r="E41" s="6"/>
      <c r="F41" s="6"/>
      <c r="G41" s="6"/>
    </row>
    <row r="42" spans="1:7">
      <c r="A42" s="6"/>
      <c r="B42" s="6"/>
      <c r="C42" s="6"/>
      <c r="D42" s="6"/>
      <c r="E42" s="6"/>
      <c r="F42" s="6"/>
      <c r="G42" s="6"/>
    </row>
    <row r="43" spans="1:7">
      <c r="A43" s="6"/>
      <c r="B43" s="6"/>
      <c r="C43" s="6"/>
      <c r="D43" s="6"/>
      <c r="E43" s="6"/>
      <c r="F43" s="6"/>
      <c r="G43" s="6"/>
    </row>
    <row r="44" spans="1:7">
      <c r="A44" s="6"/>
      <c r="B44" s="6"/>
      <c r="C44" s="6"/>
      <c r="D44" s="6"/>
      <c r="E44" s="6"/>
      <c r="F44" s="6"/>
      <c r="G44" s="6"/>
    </row>
    <row r="45" spans="1:7">
      <c r="A45" s="6"/>
      <c r="B45" s="6"/>
      <c r="C45" s="6"/>
      <c r="D45" s="6"/>
      <c r="E45" s="6"/>
      <c r="F45" s="6"/>
      <c r="G45" s="6"/>
    </row>
    <row r="46" spans="1:7">
      <c r="A46" s="6"/>
      <c r="B46" s="6"/>
      <c r="C46" s="6"/>
      <c r="D46" s="6"/>
      <c r="E46" s="6"/>
      <c r="F46" s="6"/>
      <c r="G46" s="6"/>
    </row>
    <row r="47" spans="1:7">
      <c r="A47" s="6"/>
      <c r="B47" s="6"/>
      <c r="C47" s="6"/>
      <c r="D47" s="6"/>
      <c r="E47" s="6"/>
      <c r="F47" s="6"/>
      <c r="G47" s="6"/>
    </row>
    <row r="48" spans="1:7">
      <c r="A48" s="6"/>
      <c r="B48" s="6"/>
      <c r="C48" s="6"/>
      <c r="D48" s="6"/>
      <c r="E48" s="6"/>
      <c r="F48" s="6"/>
      <c r="G48" s="6"/>
    </row>
    <row r="49" spans="1:7">
      <c r="A49" s="6"/>
      <c r="B49" s="6"/>
      <c r="C49" s="6"/>
      <c r="D49" s="6"/>
      <c r="E49" s="6"/>
      <c r="F49" s="6"/>
      <c r="G49" s="6"/>
    </row>
    <row r="50" spans="1:7">
      <c r="A50" s="6"/>
      <c r="B50" s="6"/>
      <c r="C50" s="6"/>
      <c r="D50" s="6"/>
      <c r="E50" s="6"/>
      <c r="F50" s="6"/>
      <c r="G50" s="6"/>
    </row>
  </sheetData>
  <pageMargins left="0.7" right="0.7" top="0.75" bottom="0.75" header="0.3" footer="0.3"/>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ABE4-31CB-4A75-BDBD-4F5641F0F86A}">
  <sheetPr>
    <pageSetUpPr fitToPage="1"/>
  </sheetPr>
  <dimension ref="A1:I63"/>
  <sheetViews>
    <sheetView topLeftCell="A4" workbookViewId="0">
      <selection activeCell="D13" sqref="D13"/>
    </sheetView>
  </sheetViews>
  <sheetFormatPr defaultColWidth="27.81640625" defaultRowHeight="14.5"/>
  <cols>
    <col min="1" max="1" width="11.1796875" style="16" customWidth="1"/>
    <col min="2" max="2" width="12.81640625" style="16" customWidth="1"/>
    <col min="3" max="3" width="48.81640625" style="16" customWidth="1"/>
    <col min="4" max="4" width="27.81640625" style="16"/>
    <col min="5" max="5" width="12.453125" style="16" customWidth="1"/>
    <col min="6" max="6" width="12.81640625" style="16" customWidth="1"/>
    <col min="7" max="7" width="48.81640625" style="16" customWidth="1"/>
    <col min="8" max="16384" width="27.81640625" style="16"/>
  </cols>
  <sheetData>
    <row r="1" spans="1:9" s="17" customFormat="1">
      <c r="A1" s="19"/>
      <c r="B1" s="19"/>
      <c r="C1" s="19"/>
      <c r="D1" s="19"/>
      <c r="E1" s="19"/>
      <c r="F1" s="19"/>
      <c r="G1" s="19"/>
      <c r="H1" s="19"/>
      <c r="I1" s="19"/>
    </row>
    <row r="2" spans="1:9">
      <c r="A2" s="19"/>
      <c r="B2" s="19"/>
      <c r="C2" s="19"/>
      <c r="D2" s="19"/>
      <c r="E2" s="19"/>
      <c r="F2" s="19"/>
      <c r="G2" s="19"/>
      <c r="H2" s="19"/>
      <c r="I2" s="19"/>
    </row>
    <row r="3" spans="1:9">
      <c r="A3" s="19"/>
      <c r="B3" s="19"/>
      <c r="C3" s="19"/>
      <c r="D3" s="19"/>
      <c r="E3" s="19"/>
      <c r="F3" s="19"/>
      <c r="G3" s="19"/>
      <c r="H3" s="19"/>
      <c r="I3" s="19"/>
    </row>
    <row r="4" spans="1:9" ht="43.5">
      <c r="A4" s="18" t="s">
        <v>596</v>
      </c>
      <c r="B4" s="18" t="s">
        <v>658</v>
      </c>
      <c r="C4" s="18" t="s">
        <v>659</v>
      </c>
      <c r="D4" s="18" t="s">
        <v>599</v>
      </c>
      <c r="E4" s="18" t="s">
        <v>600</v>
      </c>
      <c r="F4" s="18" t="s">
        <v>660</v>
      </c>
      <c r="G4" s="18" t="s">
        <v>661</v>
      </c>
      <c r="H4" s="18" t="s">
        <v>601</v>
      </c>
      <c r="I4" s="18"/>
    </row>
    <row r="5" spans="1:9" ht="43.5">
      <c r="A5" s="19">
        <v>218</v>
      </c>
      <c r="B5" s="19" t="s">
        <v>662</v>
      </c>
      <c r="C5" s="19" t="s">
        <v>663</v>
      </c>
      <c r="D5" s="19" t="s">
        <v>664</v>
      </c>
      <c r="E5" s="19" t="s">
        <v>609</v>
      </c>
      <c r="F5" s="19" t="s">
        <v>665</v>
      </c>
      <c r="G5" s="19" t="s">
        <v>663</v>
      </c>
      <c r="H5" s="19" t="s">
        <v>666</v>
      </c>
      <c r="I5" s="19"/>
    </row>
    <row r="6" spans="1:9" ht="30" customHeight="1">
      <c r="A6" s="56">
        <v>223</v>
      </c>
      <c r="B6" s="56" t="s">
        <v>665</v>
      </c>
      <c r="C6" s="56" t="s">
        <v>667</v>
      </c>
      <c r="D6" s="19" t="s">
        <v>668</v>
      </c>
      <c r="E6" s="56" t="s">
        <v>609</v>
      </c>
      <c r="F6" s="56" t="s">
        <v>643</v>
      </c>
      <c r="G6" s="56" t="s">
        <v>669</v>
      </c>
      <c r="H6" s="56" t="s">
        <v>666</v>
      </c>
      <c r="I6" s="56"/>
    </row>
    <row r="7" spans="1:9">
      <c r="A7" s="56"/>
      <c r="B7" s="56"/>
      <c r="C7" s="56"/>
      <c r="D7" s="19" t="s">
        <v>664</v>
      </c>
      <c r="E7" s="56"/>
      <c r="F7" s="56"/>
      <c r="G7" s="56"/>
      <c r="H7" s="56"/>
      <c r="I7" s="56"/>
    </row>
    <row r="8" spans="1:9" ht="43.5">
      <c r="A8" s="19">
        <v>234</v>
      </c>
      <c r="B8" s="19" t="s">
        <v>670</v>
      </c>
      <c r="C8" s="19" t="s">
        <v>671</v>
      </c>
      <c r="D8" s="19" t="s">
        <v>664</v>
      </c>
      <c r="E8" s="19" t="s">
        <v>609</v>
      </c>
      <c r="F8" s="19" t="s">
        <v>672</v>
      </c>
      <c r="G8" s="19" t="s">
        <v>671</v>
      </c>
      <c r="H8" s="19" t="s">
        <v>666</v>
      </c>
      <c r="I8" s="19"/>
    </row>
    <row r="9" spans="1:9" ht="60" customHeight="1">
      <c r="A9" s="56">
        <v>246</v>
      </c>
      <c r="B9" s="56" t="s">
        <v>672</v>
      </c>
      <c r="C9" s="56" t="s">
        <v>673</v>
      </c>
      <c r="D9" s="19" t="s">
        <v>674</v>
      </c>
      <c r="E9" s="56" t="s">
        <v>609</v>
      </c>
      <c r="F9" s="56" t="s">
        <v>675</v>
      </c>
      <c r="G9" s="56" t="s">
        <v>676</v>
      </c>
      <c r="H9" s="56" t="s">
        <v>666</v>
      </c>
      <c r="I9" s="56"/>
    </row>
    <row r="10" spans="1:9">
      <c r="A10" s="56"/>
      <c r="B10" s="56"/>
      <c r="C10" s="56"/>
      <c r="D10" s="19" t="s">
        <v>664</v>
      </c>
      <c r="E10" s="56"/>
      <c r="F10" s="56"/>
      <c r="G10" s="56"/>
      <c r="H10" s="56"/>
      <c r="I10" s="56"/>
    </row>
    <row r="11" spans="1:9" ht="45" customHeight="1">
      <c r="A11" s="56">
        <v>370</v>
      </c>
      <c r="B11" s="56" t="s">
        <v>677</v>
      </c>
      <c r="C11" s="56" t="s">
        <v>678</v>
      </c>
      <c r="D11" s="19" t="s">
        <v>679</v>
      </c>
      <c r="E11" s="56" t="s">
        <v>609</v>
      </c>
      <c r="F11" s="56" t="s">
        <v>677</v>
      </c>
      <c r="G11" s="56" t="s">
        <v>680</v>
      </c>
      <c r="H11" s="56" t="s">
        <v>666</v>
      </c>
      <c r="I11" s="56"/>
    </row>
    <row r="12" spans="1:9">
      <c r="A12" s="56"/>
      <c r="B12" s="56"/>
      <c r="C12" s="56"/>
      <c r="D12" s="19" t="s">
        <v>664</v>
      </c>
      <c r="E12" s="56"/>
      <c r="F12" s="56"/>
      <c r="G12" s="56"/>
      <c r="H12" s="56"/>
      <c r="I12" s="56"/>
    </row>
    <row r="13" spans="1:9" ht="43.5">
      <c r="A13" s="19">
        <v>644</v>
      </c>
      <c r="B13" s="19" t="s">
        <v>376</v>
      </c>
      <c r="C13" s="19" t="s">
        <v>681</v>
      </c>
      <c r="D13" s="19" t="s">
        <v>664</v>
      </c>
      <c r="E13" s="19" t="s">
        <v>605</v>
      </c>
      <c r="F13" s="19" t="s">
        <v>682</v>
      </c>
      <c r="G13" s="19" t="s">
        <v>681</v>
      </c>
      <c r="H13" s="19" t="s">
        <v>666</v>
      </c>
      <c r="I13" s="19"/>
    </row>
    <row r="14" spans="1:9" ht="60" customHeight="1">
      <c r="A14" s="56">
        <v>703</v>
      </c>
      <c r="B14" s="56" t="s">
        <v>683</v>
      </c>
      <c r="C14" s="56" t="s">
        <v>684</v>
      </c>
      <c r="D14" s="19" t="s">
        <v>685</v>
      </c>
      <c r="E14" s="56" t="s">
        <v>609</v>
      </c>
      <c r="F14" s="56" t="s">
        <v>683</v>
      </c>
      <c r="G14" s="56" t="s">
        <v>686</v>
      </c>
      <c r="H14" s="56" t="s">
        <v>666</v>
      </c>
      <c r="I14" s="56"/>
    </row>
    <row r="15" spans="1:9">
      <c r="A15" s="56"/>
      <c r="B15" s="56"/>
      <c r="C15" s="56"/>
      <c r="D15" s="19" t="s">
        <v>664</v>
      </c>
      <c r="E15" s="56"/>
      <c r="F15" s="56"/>
      <c r="G15" s="56"/>
      <c r="H15" s="56"/>
      <c r="I15" s="56"/>
    </row>
    <row r="16" spans="1:9" ht="45" customHeight="1">
      <c r="A16" s="56">
        <v>711</v>
      </c>
      <c r="B16" s="56" t="s">
        <v>687</v>
      </c>
      <c r="C16" s="56" t="s">
        <v>688</v>
      </c>
      <c r="D16" s="19" t="s">
        <v>668</v>
      </c>
      <c r="E16" s="56" t="s">
        <v>609</v>
      </c>
      <c r="F16" s="56" t="s">
        <v>687</v>
      </c>
      <c r="G16" s="56" t="s">
        <v>689</v>
      </c>
      <c r="H16" s="56" t="s">
        <v>666</v>
      </c>
      <c r="I16" s="56"/>
    </row>
    <row r="17" spans="1:9">
      <c r="A17" s="56"/>
      <c r="B17" s="56"/>
      <c r="C17" s="56"/>
      <c r="D17" s="19" t="s">
        <v>664</v>
      </c>
      <c r="E17" s="56"/>
      <c r="F17" s="56"/>
      <c r="G17" s="56"/>
      <c r="H17" s="56"/>
      <c r="I17" s="56"/>
    </row>
    <row r="18" spans="1:9" ht="43.5">
      <c r="A18" s="19">
        <v>783</v>
      </c>
      <c r="B18" s="19" t="s">
        <v>647</v>
      </c>
      <c r="C18" s="19" t="s">
        <v>690</v>
      </c>
      <c r="D18" s="19" t="s">
        <v>664</v>
      </c>
      <c r="E18" s="19" t="s">
        <v>609</v>
      </c>
      <c r="F18" s="19" t="s">
        <v>647</v>
      </c>
      <c r="G18" s="19" t="s">
        <v>690</v>
      </c>
      <c r="H18" s="19" t="s">
        <v>666</v>
      </c>
      <c r="I18" s="19"/>
    </row>
    <row r="19" spans="1:9" ht="43.5">
      <c r="A19" s="19">
        <v>788</v>
      </c>
      <c r="B19" s="19" t="s">
        <v>427</v>
      </c>
      <c r="C19" s="19" t="s">
        <v>691</v>
      </c>
      <c r="D19" s="19" t="s">
        <v>664</v>
      </c>
      <c r="E19" s="19" t="s">
        <v>612</v>
      </c>
      <c r="F19" s="19" t="s">
        <v>692</v>
      </c>
      <c r="G19" s="19" t="s">
        <v>691</v>
      </c>
      <c r="H19" s="19" t="s">
        <v>666</v>
      </c>
      <c r="I19" s="19"/>
    </row>
    <row r="20" spans="1:9" ht="45" customHeight="1">
      <c r="A20" s="56">
        <v>793</v>
      </c>
      <c r="B20" s="56" t="s">
        <v>692</v>
      </c>
      <c r="C20" s="56" t="s">
        <v>693</v>
      </c>
      <c r="D20" s="19" t="s">
        <v>668</v>
      </c>
      <c r="E20" s="56" t="s">
        <v>605</v>
      </c>
      <c r="F20" s="56" t="s">
        <v>694</v>
      </c>
      <c r="G20" s="56" t="s">
        <v>695</v>
      </c>
      <c r="H20" s="56" t="s">
        <v>666</v>
      </c>
      <c r="I20" s="56"/>
    </row>
    <row r="21" spans="1:9">
      <c r="A21" s="56"/>
      <c r="B21" s="56"/>
      <c r="C21" s="56"/>
      <c r="D21" s="19" t="s">
        <v>664</v>
      </c>
      <c r="E21" s="56"/>
      <c r="F21" s="56"/>
      <c r="G21" s="56"/>
      <c r="H21" s="56"/>
      <c r="I21" s="56"/>
    </row>
    <row r="22" spans="1:9" ht="30" customHeight="1">
      <c r="A22" s="56">
        <v>803</v>
      </c>
      <c r="B22" s="56" t="s">
        <v>648</v>
      </c>
      <c r="C22" s="56" t="s">
        <v>696</v>
      </c>
      <c r="D22" s="19" t="s">
        <v>668</v>
      </c>
      <c r="E22" s="56" t="s">
        <v>609</v>
      </c>
      <c r="F22" s="56" t="s">
        <v>648</v>
      </c>
      <c r="G22" s="56" t="s">
        <v>697</v>
      </c>
      <c r="H22" s="56" t="s">
        <v>666</v>
      </c>
      <c r="I22" s="56"/>
    </row>
    <row r="23" spans="1:9">
      <c r="A23" s="56"/>
      <c r="B23" s="56"/>
      <c r="C23" s="56"/>
      <c r="D23" s="19" t="s">
        <v>664</v>
      </c>
      <c r="E23" s="56"/>
      <c r="F23" s="56"/>
      <c r="G23" s="56"/>
      <c r="H23" s="56"/>
      <c r="I23" s="56"/>
    </row>
    <row r="24" spans="1:9" ht="105" customHeight="1">
      <c r="A24" s="56">
        <v>868</v>
      </c>
      <c r="B24" s="56" t="s">
        <v>698</v>
      </c>
      <c r="C24" s="56" t="s">
        <v>699</v>
      </c>
      <c r="D24" s="19" t="s">
        <v>668</v>
      </c>
      <c r="E24" s="56" t="s">
        <v>605</v>
      </c>
      <c r="F24" s="56" t="s">
        <v>700</v>
      </c>
      <c r="G24" s="56" t="s">
        <v>701</v>
      </c>
      <c r="H24" s="56" t="s">
        <v>666</v>
      </c>
      <c r="I24" s="56"/>
    </row>
    <row r="25" spans="1:9">
      <c r="A25" s="56"/>
      <c r="B25" s="56"/>
      <c r="C25" s="56"/>
      <c r="D25" s="19" t="s">
        <v>664</v>
      </c>
      <c r="E25" s="56"/>
      <c r="F25" s="56"/>
      <c r="G25" s="56"/>
      <c r="H25" s="56"/>
      <c r="I25" s="56"/>
    </row>
    <row r="26" spans="1:9" ht="58">
      <c r="A26" s="19">
        <v>874</v>
      </c>
      <c r="B26" s="19" t="s">
        <v>700</v>
      </c>
      <c r="C26" s="19" t="s">
        <v>702</v>
      </c>
      <c r="D26" s="19" t="s">
        <v>664</v>
      </c>
      <c r="E26" s="19" t="s">
        <v>605</v>
      </c>
      <c r="F26" s="19" t="s">
        <v>703</v>
      </c>
      <c r="G26" s="19" t="s">
        <v>704</v>
      </c>
      <c r="H26" s="19" t="s">
        <v>666</v>
      </c>
      <c r="I26" s="19"/>
    </row>
    <row r="27" spans="1:9" ht="43.5">
      <c r="A27" s="19">
        <v>926</v>
      </c>
      <c r="B27" s="19" t="s">
        <v>705</v>
      </c>
      <c r="C27" s="19" t="s">
        <v>706</v>
      </c>
      <c r="D27" s="19" t="s">
        <v>664</v>
      </c>
      <c r="E27" s="19" t="s">
        <v>609</v>
      </c>
      <c r="F27" s="19" t="s">
        <v>705</v>
      </c>
      <c r="G27" s="19" t="s">
        <v>706</v>
      </c>
      <c r="H27" s="19" t="s">
        <v>666</v>
      </c>
      <c r="I27" s="19"/>
    </row>
    <row r="28" spans="1:9" ht="58">
      <c r="A28" s="19">
        <v>972</v>
      </c>
      <c r="B28" s="19" t="s">
        <v>707</v>
      </c>
      <c r="C28" s="19" t="s">
        <v>708</v>
      </c>
      <c r="D28" s="19" t="s">
        <v>664</v>
      </c>
      <c r="E28" s="19" t="s">
        <v>609</v>
      </c>
      <c r="F28" s="19" t="s">
        <v>707</v>
      </c>
      <c r="G28" s="19" t="s">
        <v>708</v>
      </c>
      <c r="H28" s="19" t="s">
        <v>666</v>
      </c>
      <c r="I28" s="19"/>
    </row>
    <row r="29" spans="1:9" ht="43.5">
      <c r="A29" s="19">
        <v>1033</v>
      </c>
      <c r="B29" s="19" t="s">
        <v>709</v>
      </c>
      <c r="C29" s="19" t="s">
        <v>710</v>
      </c>
      <c r="D29" s="19" t="s">
        <v>664</v>
      </c>
      <c r="E29" s="19" t="s">
        <v>609</v>
      </c>
      <c r="F29" s="19" t="s">
        <v>709</v>
      </c>
      <c r="G29" s="19" t="s">
        <v>711</v>
      </c>
      <c r="H29" s="19" t="s">
        <v>666</v>
      </c>
      <c r="I29" s="19"/>
    </row>
    <row r="30" spans="1:9" ht="43.5">
      <c r="A30" s="19">
        <v>1038</v>
      </c>
      <c r="B30" s="19" t="s">
        <v>712</v>
      </c>
      <c r="C30" s="19" t="s">
        <v>713</v>
      </c>
      <c r="D30" s="19" t="s">
        <v>664</v>
      </c>
      <c r="E30" s="19" t="s">
        <v>609</v>
      </c>
      <c r="F30" s="19" t="s">
        <v>712</v>
      </c>
      <c r="G30" s="19" t="s">
        <v>713</v>
      </c>
      <c r="H30" s="19" t="s">
        <v>666</v>
      </c>
      <c r="I30" s="19"/>
    </row>
    <row r="31" spans="1:9" ht="43.5">
      <c r="A31" s="19">
        <v>1043</v>
      </c>
      <c r="B31" s="19" t="s">
        <v>714</v>
      </c>
      <c r="C31" s="19" t="s">
        <v>715</v>
      </c>
      <c r="D31" s="19" t="s">
        <v>664</v>
      </c>
      <c r="E31" s="19" t="s">
        <v>609</v>
      </c>
      <c r="F31" s="19" t="s">
        <v>714</v>
      </c>
      <c r="G31" s="19" t="s">
        <v>715</v>
      </c>
      <c r="H31" s="19" t="s">
        <v>666</v>
      </c>
      <c r="I31" s="19"/>
    </row>
    <row r="32" spans="1:9" ht="43.5">
      <c r="A32" s="19">
        <v>1047</v>
      </c>
      <c r="B32" s="19" t="s">
        <v>716</v>
      </c>
      <c r="C32" s="19" t="s">
        <v>717</v>
      </c>
      <c r="D32" s="19" t="s">
        <v>664</v>
      </c>
      <c r="E32" s="19" t="s">
        <v>609</v>
      </c>
      <c r="F32" s="19" t="s">
        <v>716</v>
      </c>
      <c r="G32" s="19" t="s">
        <v>717</v>
      </c>
      <c r="H32" s="19" t="s">
        <v>666</v>
      </c>
      <c r="I32" s="19"/>
    </row>
    <row r="33" spans="1:9" ht="43.5">
      <c r="A33" s="19">
        <v>1079</v>
      </c>
      <c r="B33" s="19" t="s">
        <v>718</v>
      </c>
      <c r="C33" s="19" t="s">
        <v>719</v>
      </c>
      <c r="D33" s="19" t="s">
        <v>664</v>
      </c>
      <c r="E33" s="19" t="s">
        <v>609</v>
      </c>
      <c r="F33" s="19" t="s">
        <v>718</v>
      </c>
      <c r="G33" s="19" t="s">
        <v>719</v>
      </c>
      <c r="H33" s="19" t="s">
        <v>666</v>
      </c>
      <c r="I33" s="19"/>
    </row>
    <row r="34" spans="1:9" ht="43.5">
      <c r="A34" s="19">
        <v>1083</v>
      </c>
      <c r="B34" s="19" t="s">
        <v>720</v>
      </c>
      <c r="C34" s="19" t="s">
        <v>721</v>
      </c>
      <c r="D34" s="19" t="s">
        <v>664</v>
      </c>
      <c r="E34" s="19" t="s">
        <v>609</v>
      </c>
      <c r="F34" s="19" t="s">
        <v>720</v>
      </c>
      <c r="G34" s="19" t="s">
        <v>721</v>
      </c>
      <c r="H34" s="19" t="s">
        <v>666</v>
      </c>
      <c r="I34" s="19"/>
    </row>
    <row r="35" spans="1:9" ht="43.5">
      <c r="A35" s="19">
        <v>1103</v>
      </c>
      <c r="B35" s="19" t="s">
        <v>722</v>
      </c>
      <c r="C35" s="19" t="s">
        <v>723</v>
      </c>
      <c r="D35" s="19" t="s">
        <v>664</v>
      </c>
      <c r="E35" s="19" t="s">
        <v>609</v>
      </c>
      <c r="F35" s="19" t="s">
        <v>722</v>
      </c>
      <c r="G35" s="19" t="s">
        <v>723</v>
      </c>
      <c r="H35" s="19" t="s">
        <v>666</v>
      </c>
      <c r="I35" s="19"/>
    </row>
    <row r="36" spans="1:9" ht="58">
      <c r="A36" s="19">
        <v>1107</v>
      </c>
      <c r="B36" s="19" t="s">
        <v>530</v>
      </c>
      <c r="C36" s="19" t="s">
        <v>724</v>
      </c>
      <c r="D36" s="19" t="s">
        <v>664</v>
      </c>
      <c r="E36" s="19" t="s">
        <v>612</v>
      </c>
      <c r="F36" s="19" t="s">
        <v>530</v>
      </c>
      <c r="G36" s="19" t="s">
        <v>724</v>
      </c>
      <c r="H36" s="19" t="s">
        <v>666</v>
      </c>
      <c r="I36" s="19"/>
    </row>
    <row r="37" spans="1:9" ht="43.5">
      <c r="A37" s="19">
        <v>1116</v>
      </c>
      <c r="B37" s="19" t="s">
        <v>725</v>
      </c>
      <c r="C37" s="19" t="s">
        <v>726</v>
      </c>
      <c r="D37" s="19" t="s">
        <v>664</v>
      </c>
      <c r="E37" s="19" t="s">
        <v>609</v>
      </c>
      <c r="F37" s="19" t="s">
        <v>725</v>
      </c>
      <c r="G37" s="19" t="s">
        <v>726</v>
      </c>
      <c r="H37" s="19" t="s">
        <v>666</v>
      </c>
      <c r="I37" s="19"/>
    </row>
    <row r="38" spans="1:9" ht="43.5">
      <c r="A38" s="19">
        <v>1122</v>
      </c>
      <c r="B38" s="19" t="s">
        <v>727</v>
      </c>
      <c r="C38" s="19" t="s">
        <v>728</v>
      </c>
      <c r="D38" s="19" t="s">
        <v>664</v>
      </c>
      <c r="E38" s="19" t="s">
        <v>609</v>
      </c>
      <c r="F38" s="19" t="s">
        <v>727</v>
      </c>
      <c r="G38" s="19" t="s">
        <v>728</v>
      </c>
      <c r="H38" s="19" t="s">
        <v>666</v>
      </c>
      <c r="I38" s="19"/>
    </row>
    <row r="39" spans="1:9" ht="43.5">
      <c r="A39" s="19">
        <v>1126</v>
      </c>
      <c r="B39" s="19" t="s">
        <v>729</v>
      </c>
      <c r="C39" s="19" t="s">
        <v>730</v>
      </c>
      <c r="D39" s="19" t="s">
        <v>664</v>
      </c>
      <c r="E39" s="19" t="s">
        <v>609</v>
      </c>
      <c r="F39" s="19" t="s">
        <v>729</v>
      </c>
      <c r="G39" s="19" t="s">
        <v>730</v>
      </c>
      <c r="H39" s="19" t="s">
        <v>666</v>
      </c>
      <c r="I39" s="19"/>
    </row>
    <row r="40" spans="1:9" ht="43.5">
      <c r="A40" s="19">
        <v>1130</v>
      </c>
      <c r="B40" s="19" t="s">
        <v>731</v>
      </c>
      <c r="C40" s="19" t="s">
        <v>732</v>
      </c>
      <c r="D40" s="19" t="s">
        <v>664</v>
      </c>
      <c r="E40" s="19" t="s">
        <v>609</v>
      </c>
      <c r="F40" s="19" t="s">
        <v>731</v>
      </c>
      <c r="G40" s="19" t="s">
        <v>732</v>
      </c>
      <c r="H40" s="19" t="s">
        <v>666</v>
      </c>
      <c r="I40" s="19"/>
    </row>
    <row r="41" spans="1:9" ht="58">
      <c r="A41" s="19">
        <v>1134</v>
      </c>
      <c r="B41" s="19" t="s">
        <v>733</v>
      </c>
      <c r="C41" s="19" t="s">
        <v>734</v>
      </c>
      <c r="D41" s="19" t="s">
        <v>664</v>
      </c>
      <c r="E41" s="19" t="s">
        <v>609</v>
      </c>
      <c r="F41" s="19" t="s">
        <v>733</v>
      </c>
      <c r="G41" s="19" t="s">
        <v>734</v>
      </c>
      <c r="H41" s="19" t="s">
        <v>666</v>
      </c>
      <c r="I41" s="19"/>
    </row>
    <row r="42" spans="1:9" ht="72.5">
      <c r="A42" s="19">
        <v>1138</v>
      </c>
      <c r="B42" s="19" t="s">
        <v>735</v>
      </c>
      <c r="C42" s="19" t="s">
        <v>736</v>
      </c>
      <c r="D42" s="19" t="s">
        <v>664</v>
      </c>
      <c r="E42" s="19" t="s">
        <v>609</v>
      </c>
      <c r="F42" s="19" t="s">
        <v>735</v>
      </c>
      <c r="G42" s="19" t="s">
        <v>737</v>
      </c>
      <c r="H42" s="19" t="s">
        <v>666</v>
      </c>
      <c r="I42" s="19"/>
    </row>
    <row r="43" spans="1:9" ht="58">
      <c r="A43" s="19">
        <v>1146</v>
      </c>
      <c r="B43" s="19" t="s">
        <v>738</v>
      </c>
      <c r="C43" s="19" t="s">
        <v>739</v>
      </c>
      <c r="D43" s="19" t="s">
        <v>664</v>
      </c>
      <c r="E43" s="19" t="s">
        <v>609</v>
      </c>
      <c r="F43" s="19" t="s">
        <v>738</v>
      </c>
      <c r="G43" s="19" t="s">
        <v>740</v>
      </c>
      <c r="H43" s="19" t="s">
        <v>666</v>
      </c>
      <c r="I43" s="19"/>
    </row>
    <row r="44" spans="1:9" ht="58">
      <c r="A44" s="19">
        <v>1154</v>
      </c>
      <c r="B44" s="19" t="s">
        <v>741</v>
      </c>
      <c r="C44" s="19" t="s">
        <v>742</v>
      </c>
      <c r="D44" s="19" t="s">
        <v>664</v>
      </c>
      <c r="E44" s="19" t="s">
        <v>609</v>
      </c>
      <c r="F44" s="19" t="s">
        <v>741</v>
      </c>
      <c r="G44" s="19" t="s">
        <v>742</v>
      </c>
      <c r="H44" s="19" t="s">
        <v>666</v>
      </c>
      <c r="I44" s="19"/>
    </row>
    <row r="45" spans="1:9" ht="72.5">
      <c r="A45" s="19">
        <v>1160</v>
      </c>
      <c r="B45" s="19" t="s">
        <v>743</v>
      </c>
      <c r="C45" s="19" t="s">
        <v>744</v>
      </c>
      <c r="D45" s="19" t="s">
        <v>664</v>
      </c>
      <c r="E45" s="19" t="s">
        <v>609</v>
      </c>
      <c r="F45" s="19" t="s">
        <v>743</v>
      </c>
      <c r="G45" s="19" t="s">
        <v>745</v>
      </c>
      <c r="H45" s="19" t="s">
        <v>666</v>
      </c>
      <c r="I45" s="19"/>
    </row>
    <row r="46" spans="1:9" ht="58">
      <c r="A46" s="19">
        <v>1166</v>
      </c>
      <c r="B46" s="19" t="s">
        <v>746</v>
      </c>
      <c r="C46" s="19" t="s">
        <v>747</v>
      </c>
      <c r="D46" s="19" t="s">
        <v>664</v>
      </c>
      <c r="E46" s="19" t="s">
        <v>609</v>
      </c>
      <c r="F46" s="19" t="s">
        <v>746</v>
      </c>
      <c r="G46" s="19" t="s">
        <v>748</v>
      </c>
      <c r="H46" s="19" t="s">
        <v>666</v>
      </c>
      <c r="I46" s="19"/>
    </row>
    <row r="47" spans="1:9" ht="60" customHeight="1">
      <c r="A47" s="56">
        <v>1173</v>
      </c>
      <c r="B47" s="56" t="s">
        <v>749</v>
      </c>
      <c r="C47" s="56" t="s">
        <v>750</v>
      </c>
      <c r="D47" s="19" t="s">
        <v>668</v>
      </c>
      <c r="E47" s="56" t="s">
        <v>751</v>
      </c>
      <c r="F47" s="56" t="s">
        <v>749</v>
      </c>
      <c r="G47" s="56" t="s">
        <v>752</v>
      </c>
      <c r="H47" s="56" t="s">
        <v>666</v>
      </c>
      <c r="I47" s="56"/>
    </row>
    <row r="48" spans="1:9">
      <c r="A48" s="56"/>
      <c r="B48" s="56"/>
      <c r="C48" s="56"/>
      <c r="D48" s="19" t="s">
        <v>664</v>
      </c>
      <c r="E48" s="56"/>
      <c r="F48" s="56"/>
      <c r="G48" s="56"/>
      <c r="H48" s="56"/>
      <c r="I48" s="56"/>
    </row>
    <row r="49" spans="1:9" ht="43.5">
      <c r="A49" s="19">
        <v>1180</v>
      </c>
      <c r="B49" s="19" t="s">
        <v>753</v>
      </c>
      <c r="C49" s="19" t="s">
        <v>754</v>
      </c>
      <c r="D49" s="19" t="s">
        <v>664</v>
      </c>
      <c r="E49" s="19" t="s">
        <v>609</v>
      </c>
      <c r="F49" s="19" t="s">
        <v>753</v>
      </c>
      <c r="G49" s="19" t="s">
        <v>754</v>
      </c>
      <c r="H49" s="19" t="s">
        <v>666</v>
      </c>
      <c r="I49" s="19"/>
    </row>
    <row r="50" spans="1:9" ht="43.5">
      <c r="A50" s="19">
        <v>1184</v>
      </c>
      <c r="B50" s="19" t="s">
        <v>755</v>
      </c>
      <c r="C50" s="19" t="s">
        <v>756</v>
      </c>
      <c r="D50" s="19" t="s">
        <v>664</v>
      </c>
      <c r="E50" s="19" t="s">
        <v>609</v>
      </c>
      <c r="F50" s="19" t="s">
        <v>755</v>
      </c>
      <c r="G50" s="19" t="s">
        <v>756</v>
      </c>
      <c r="H50" s="19" t="s">
        <v>666</v>
      </c>
      <c r="I50" s="19"/>
    </row>
    <row r="51" spans="1:9" ht="43.5">
      <c r="A51" s="19">
        <v>1189</v>
      </c>
      <c r="B51" s="19" t="s">
        <v>757</v>
      </c>
      <c r="C51" s="19" t="s">
        <v>758</v>
      </c>
      <c r="D51" s="19" t="s">
        <v>664</v>
      </c>
      <c r="E51" s="19" t="s">
        <v>609</v>
      </c>
      <c r="F51" s="19" t="s">
        <v>757</v>
      </c>
      <c r="G51" s="19" t="s">
        <v>758</v>
      </c>
      <c r="H51" s="19" t="s">
        <v>666</v>
      </c>
      <c r="I51" s="19"/>
    </row>
    <row r="52" spans="1:9" ht="43.5">
      <c r="A52" s="19">
        <v>1223</v>
      </c>
      <c r="B52" s="19" t="s">
        <v>759</v>
      </c>
      <c r="C52" s="19" t="s">
        <v>760</v>
      </c>
      <c r="D52" s="19" t="s">
        <v>664</v>
      </c>
      <c r="E52" s="19" t="s">
        <v>609</v>
      </c>
      <c r="F52" s="19" t="s">
        <v>759</v>
      </c>
      <c r="G52" s="19" t="s">
        <v>760</v>
      </c>
      <c r="H52" s="19" t="s">
        <v>666</v>
      </c>
      <c r="I52" s="19"/>
    </row>
    <row r="53" spans="1:9" ht="43.5">
      <c r="A53" s="19">
        <v>1228</v>
      </c>
      <c r="B53" s="19" t="s">
        <v>761</v>
      </c>
      <c r="C53" s="19" t="s">
        <v>762</v>
      </c>
      <c r="D53" s="19" t="s">
        <v>664</v>
      </c>
      <c r="E53" s="19" t="s">
        <v>609</v>
      </c>
      <c r="F53" s="19" t="s">
        <v>761</v>
      </c>
      <c r="G53" s="19" t="s">
        <v>762</v>
      </c>
      <c r="H53" s="19" t="s">
        <v>666</v>
      </c>
      <c r="I53" s="19"/>
    </row>
    <row r="54" spans="1:9" ht="43.5">
      <c r="A54" s="19">
        <v>1234</v>
      </c>
      <c r="B54" s="19" t="s">
        <v>763</v>
      </c>
      <c r="C54" s="19" t="s">
        <v>764</v>
      </c>
      <c r="D54" s="19" t="s">
        <v>664</v>
      </c>
      <c r="E54" s="19" t="s">
        <v>609</v>
      </c>
      <c r="F54" s="19" t="s">
        <v>763</v>
      </c>
      <c r="G54" s="19" t="s">
        <v>764</v>
      </c>
      <c r="H54" s="19" t="s">
        <v>666</v>
      </c>
      <c r="I54" s="19"/>
    </row>
    <row r="55" spans="1:9" ht="58">
      <c r="A55" s="19">
        <v>1253</v>
      </c>
      <c r="B55" s="19" t="s">
        <v>765</v>
      </c>
      <c r="C55" s="19" t="s">
        <v>766</v>
      </c>
      <c r="D55" s="19" t="s">
        <v>664</v>
      </c>
      <c r="E55" s="19" t="s">
        <v>609</v>
      </c>
      <c r="F55" s="19" t="s">
        <v>767</v>
      </c>
      <c r="G55" s="19" t="s">
        <v>766</v>
      </c>
      <c r="H55" s="19" t="s">
        <v>666</v>
      </c>
      <c r="I55" s="19"/>
    </row>
    <row r="56" spans="1:9" ht="43.5">
      <c r="A56" s="19">
        <v>1258</v>
      </c>
      <c r="B56" s="19" t="s">
        <v>767</v>
      </c>
      <c r="C56" s="19" t="s">
        <v>768</v>
      </c>
      <c r="D56" s="19" t="s">
        <v>664</v>
      </c>
      <c r="E56" s="19" t="s">
        <v>609</v>
      </c>
      <c r="F56" s="19" t="s">
        <v>769</v>
      </c>
      <c r="G56" s="19" t="s">
        <v>768</v>
      </c>
      <c r="H56" s="19" t="s">
        <v>666</v>
      </c>
      <c r="I56" s="19"/>
    </row>
    <row r="57" spans="1:9" ht="58">
      <c r="A57" s="19">
        <v>1266</v>
      </c>
      <c r="B57" s="19" t="s">
        <v>769</v>
      </c>
      <c r="C57" s="19" t="s">
        <v>770</v>
      </c>
      <c r="D57" s="19" t="s">
        <v>664</v>
      </c>
      <c r="E57" s="19" t="s">
        <v>609</v>
      </c>
      <c r="F57" s="19" t="s">
        <v>771</v>
      </c>
      <c r="G57" s="19" t="s">
        <v>772</v>
      </c>
      <c r="H57" s="19" t="s">
        <v>666</v>
      </c>
      <c r="I57" s="19"/>
    </row>
    <row r="58" spans="1:9" ht="58">
      <c r="A58" s="19">
        <v>1274</v>
      </c>
      <c r="B58" s="19" t="s">
        <v>773</v>
      </c>
      <c r="C58" s="19" t="s">
        <v>774</v>
      </c>
      <c r="D58" s="19" t="s">
        <v>664</v>
      </c>
      <c r="E58" s="19" t="s">
        <v>609</v>
      </c>
      <c r="F58" s="19" t="s">
        <v>775</v>
      </c>
      <c r="G58" s="19" t="s">
        <v>776</v>
      </c>
      <c r="H58" s="19" t="s">
        <v>666</v>
      </c>
      <c r="I58" s="19"/>
    </row>
    <row r="59" spans="1:9" ht="58">
      <c r="A59" s="19">
        <v>1282</v>
      </c>
      <c r="B59" s="19" t="s">
        <v>777</v>
      </c>
      <c r="C59" s="19" t="s">
        <v>778</v>
      </c>
      <c r="D59" s="19" t="s">
        <v>664</v>
      </c>
      <c r="E59" s="19" t="s">
        <v>605</v>
      </c>
      <c r="F59" s="19" t="s">
        <v>779</v>
      </c>
      <c r="G59" s="19" t="s">
        <v>778</v>
      </c>
      <c r="H59" s="19" t="s">
        <v>666</v>
      </c>
      <c r="I59" s="19"/>
    </row>
    <row r="60" spans="1:9" ht="43.5">
      <c r="A60" s="19">
        <v>1290</v>
      </c>
      <c r="B60" s="19" t="s">
        <v>780</v>
      </c>
      <c r="C60" s="19" t="s">
        <v>781</v>
      </c>
      <c r="D60" s="19" t="s">
        <v>664</v>
      </c>
      <c r="E60" s="19" t="s">
        <v>609</v>
      </c>
      <c r="F60" s="19" t="s">
        <v>782</v>
      </c>
      <c r="G60" s="19" t="s">
        <v>781</v>
      </c>
      <c r="H60" s="19" t="s">
        <v>666</v>
      </c>
      <c r="I60" s="19"/>
    </row>
    <row r="61" spans="1:9" ht="43.5">
      <c r="A61" s="19">
        <v>1359</v>
      </c>
      <c r="B61" s="19" t="s">
        <v>783</v>
      </c>
      <c r="C61" s="19" t="s">
        <v>784</v>
      </c>
      <c r="D61" s="19" t="s">
        <v>664</v>
      </c>
      <c r="E61" s="19" t="s">
        <v>609</v>
      </c>
      <c r="F61" s="19" t="s">
        <v>783</v>
      </c>
      <c r="G61" s="19" t="s">
        <v>784</v>
      </c>
      <c r="H61" s="19" t="s">
        <v>666</v>
      </c>
      <c r="I61" s="19"/>
    </row>
    <row r="62" spans="1:9" ht="101.5">
      <c r="A62" s="19">
        <v>1483</v>
      </c>
      <c r="B62" s="19" t="s">
        <v>785</v>
      </c>
      <c r="C62" s="19" t="s">
        <v>786</v>
      </c>
      <c r="D62" s="19" t="s">
        <v>664</v>
      </c>
      <c r="E62" s="19" t="s">
        <v>609</v>
      </c>
      <c r="F62" s="19" t="s">
        <v>785</v>
      </c>
      <c r="G62" s="19" t="s">
        <v>786</v>
      </c>
      <c r="H62" s="19" t="s">
        <v>666</v>
      </c>
      <c r="I62" s="19"/>
    </row>
    <row r="63" spans="1:9">
      <c r="A63" s="19"/>
      <c r="B63" s="19"/>
      <c r="C63" s="19"/>
      <c r="D63" s="19"/>
      <c r="E63" s="19"/>
      <c r="F63" s="19"/>
      <c r="G63" s="19"/>
      <c r="H63" s="19"/>
      <c r="I63" s="19"/>
    </row>
  </sheetData>
  <mergeCells count="72">
    <mergeCell ref="H6:H7"/>
    <mergeCell ref="I6:I7"/>
    <mergeCell ref="A9:A10"/>
    <mergeCell ref="B9:B10"/>
    <mergeCell ref="C9:C10"/>
    <mergeCell ref="E9:E10"/>
    <mergeCell ref="F9:F10"/>
    <mergeCell ref="G9:G10"/>
    <mergeCell ref="H9:H10"/>
    <mergeCell ref="I9:I10"/>
    <mergeCell ref="A6:A7"/>
    <mergeCell ref="B6:B7"/>
    <mergeCell ref="C6:C7"/>
    <mergeCell ref="E6:E7"/>
    <mergeCell ref="F6:F7"/>
    <mergeCell ref="G6:G7"/>
    <mergeCell ref="H11:H12"/>
    <mergeCell ref="I11:I12"/>
    <mergeCell ref="A14:A15"/>
    <mergeCell ref="B14:B15"/>
    <mergeCell ref="C14:C15"/>
    <mergeCell ref="E14:E15"/>
    <mergeCell ref="F14:F15"/>
    <mergeCell ref="G14:G15"/>
    <mergeCell ref="H14:H15"/>
    <mergeCell ref="I14:I15"/>
    <mergeCell ref="A11:A12"/>
    <mergeCell ref="B11:B12"/>
    <mergeCell ref="C11:C12"/>
    <mergeCell ref="E11:E12"/>
    <mergeCell ref="F11:F12"/>
    <mergeCell ref="G11:G12"/>
    <mergeCell ref="H16:H17"/>
    <mergeCell ref="I16:I17"/>
    <mergeCell ref="A20:A21"/>
    <mergeCell ref="B20:B21"/>
    <mergeCell ref="C20:C21"/>
    <mergeCell ref="E20:E21"/>
    <mergeCell ref="F20:F21"/>
    <mergeCell ref="G20:G21"/>
    <mergeCell ref="H20:H21"/>
    <mergeCell ref="I20:I21"/>
    <mergeCell ref="A16:A17"/>
    <mergeCell ref="B16:B17"/>
    <mergeCell ref="C16:C17"/>
    <mergeCell ref="E16:E17"/>
    <mergeCell ref="F16:F17"/>
    <mergeCell ref="G16:G17"/>
    <mergeCell ref="H22:H23"/>
    <mergeCell ref="I22:I23"/>
    <mergeCell ref="A24:A25"/>
    <mergeCell ref="B24:B25"/>
    <mergeCell ref="C24:C25"/>
    <mergeCell ref="E24:E25"/>
    <mergeCell ref="F24:F25"/>
    <mergeCell ref="G24:G25"/>
    <mergeCell ref="H24:H25"/>
    <mergeCell ref="I24:I25"/>
    <mergeCell ref="A22:A23"/>
    <mergeCell ref="B22:B23"/>
    <mergeCell ref="C22:C23"/>
    <mergeCell ref="E22:E23"/>
    <mergeCell ref="F22:F23"/>
    <mergeCell ref="G22:G23"/>
    <mergeCell ref="H47:H48"/>
    <mergeCell ref="I47:I48"/>
    <mergeCell ref="A47:A48"/>
    <mergeCell ref="B47:B48"/>
    <mergeCell ref="C47:C48"/>
    <mergeCell ref="E47:E48"/>
    <mergeCell ref="F47:F48"/>
    <mergeCell ref="G47:G48"/>
  </mergeCells>
  <pageMargins left="0.7" right="0.7" top="0.75" bottom="0.75" header="0.3" footer="0.3"/>
  <pageSetup paperSize="9"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07c8cf7-5f95-4b0f-963f-2c602e3f273f">SVYHR7CM7WNH-2092497167-680</_dlc_DocId>
    <_dlc_DocIdUrl xmlns="407c8cf7-5f95-4b0f-963f-2c602e3f273f">
      <Url>https://rssb.sharepoint.com/sites/crmprod/_layouts/15/DocIdRedir.aspx?ID=SVYHR7CM7WNH-2092497167-680</Url>
      <Description>SVYHR7CM7WNH-2092497167-680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A57FBCB171784DBB207869E42F116A" ma:contentTypeVersion="10" ma:contentTypeDescription="Create a new document." ma:contentTypeScope="" ma:versionID="5270f270af430856b4eb64e462e29e6f">
  <xsd:schema xmlns:xsd="http://www.w3.org/2001/XMLSchema" xmlns:xs="http://www.w3.org/2001/XMLSchema" xmlns:p="http://schemas.microsoft.com/office/2006/metadata/properties" xmlns:ns2="407c8cf7-5f95-4b0f-963f-2c602e3f273f" xmlns:ns3="45c0fa76-2692-43ca-bee4-c33e8f8f7be6" targetNamespace="http://schemas.microsoft.com/office/2006/metadata/properties" ma:root="true" ma:fieldsID="536cac5a93a1a904e6505a481ac1af65" ns2:_="" ns3:_="">
    <xsd:import namespace="407c8cf7-5f95-4b0f-963f-2c602e3f273f"/>
    <xsd:import namespace="45c0fa76-2692-43ca-bee4-c33e8f8f7be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7c8cf7-5f95-4b0f-963f-2c602e3f27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5c0fa76-2692-43ca-bee4-c33e8f8f7be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B8C055F-2932-4FC7-AFD5-5AE467347C78}">
  <ds:schemaRef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d1c562db-e93c-4d45-a7c1-9e4a2fbd2fc0"/>
    <ds:schemaRef ds:uri="http://purl.org/dc/dcmitype/"/>
    <ds:schemaRef ds:uri="http://purl.org/dc/elements/1.1/"/>
    <ds:schemaRef ds:uri="8089b08c-abae-4574-a6ff-2d07be0713db"/>
    <ds:schemaRef ds:uri="http://www.w3.org/XML/1998/namespace"/>
    <ds:schemaRef ds:uri="http://purl.org/dc/terms/"/>
  </ds:schemaRefs>
</ds:datastoreItem>
</file>

<file path=customXml/itemProps2.xml><?xml version="1.0" encoding="utf-8"?>
<ds:datastoreItem xmlns:ds="http://schemas.openxmlformats.org/officeDocument/2006/customXml" ds:itemID="{18720B22-F7BD-42FB-BCB6-FA3BACA96980}"/>
</file>

<file path=customXml/itemProps3.xml><?xml version="1.0" encoding="utf-8"?>
<ds:datastoreItem xmlns:ds="http://schemas.openxmlformats.org/officeDocument/2006/customXml" ds:itemID="{6D2992D5-2E23-4E05-BF91-169D0E73CD53}">
  <ds:schemaRefs>
    <ds:schemaRef ds:uri="http://schemas.microsoft.com/sharepoint/v3/contenttype/forms"/>
  </ds:schemaRefs>
</ds:datastoreItem>
</file>

<file path=customXml/itemProps4.xml><?xml version="1.0" encoding="utf-8"?>
<ds:datastoreItem xmlns:ds="http://schemas.openxmlformats.org/officeDocument/2006/customXml" ds:itemID="{10F615D7-30C6-4A03-85EF-C323CFB1EA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Response name</vt:lpstr>
      <vt:lpstr>Responses</vt:lpstr>
      <vt:lpstr>0797 deletions</vt:lpstr>
      <vt:lpstr>0798 deletions</vt:lpstr>
      <vt:lpstr>No RIS equiv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Bull</dc:creator>
  <cp:keywords/>
  <dc:description/>
  <cp:lastModifiedBy>Stuart McFarland</cp:lastModifiedBy>
  <cp:revision/>
  <cp:lastPrinted>2023-03-15T15:33:54Z</cp:lastPrinted>
  <dcterms:created xsi:type="dcterms:W3CDTF">2021-10-13T10:43:42Z</dcterms:created>
  <dcterms:modified xsi:type="dcterms:W3CDTF">2023-04-12T16:38:27Z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0x0101003FA57FBCB171784DBB207869E42F116A</vt:lpwstr>
  </property>
  <property fmtid="{D5CDD505-2E9C-101B-9397-08002B2CF9AE}" pid="3" name="_dlc_DocIdItemGuid">
    <vt:lpwstr>de9d8355-e6b8-4f39-bc74-74a7ee82292d</vt:lpwstr>
  </property>
</Properties>
</file>